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ofeworcester.sharepoint.com/sites/Data/Shared Documents/DBF/Stewardship/Resources Officer/Resources for Parishes/"/>
    </mc:Choice>
  </mc:AlternateContent>
  <xr:revisionPtr revIDLastSave="534" documentId="11_BF51904FE3BB468EC2EE19CDBA1071CFE1FE413B" xr6:coauthVersionLast="47" xr6:coauthVersionMax="47" xr10:uidLastSave="{62F8F5FF-1A27-45D6-8587-0DFB9DDA2739}"/>
  <bookViews>
    <workbookView xWindow="28680" yWindow="-120" windowWidth="29040" windowHeight="15720" activeTab="2" xr2:uid="{00000000-000D-0000-FFFF-FFFF00000000}"/>
  </bookViews>
  <sheets>
    <sheet name="Instructions" sheetId="1" r:id="rId1"/>
    <sheet name="Hidden" sheetId="5" state="hidden" r:id="rId2"/>
    <sheet name="Summary" sheetId="2" r:id="rId3"/>
    <sheet name="Receipts" sheetId="3" r:id="rId4"/>
    <sheet name="Payment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4" l="1"/>
  <c r="O43" i="4"/>
  <c r="O42" i="4"/>
  <c r="O41" i="4"/>
  <c r="O40" i="4"/>
  <c r="O39" i="4"/>
  <c r="O38" i="4"/>
  <c r="O37" i="4"/>
  <c r="O45" i="4" s="1"/>
  <c r="O18" i="2" s="1"/>
  <c r="O36" i="4"/>
  <c r="O28" i="4"/>
  <c r="O27" i="4"/>
  <c r="O26" i="4"/>
  <c r="O25" i="4"/>
  <c r="O24" i="4"/>
  <c r="O23" i="4"/>
  <c r="O22" i="4"/>
  <c r="O21" i="4"/>
  <c r="O20" i="4"/>
  <c r="O29" i="4" s="1"/>
  <c r="O17" i="2" s="1"/>
  <c r="O15" i="4"/>
  <c r="O14" i="4"/>
  <c r="O13" i="4"/>
  <c r="O12" i="4"/>
  <c r="O11" i="4"/>
  <c r="O10" i="4"/>
  <c r="O9" i="4"/>
  <c r="O8" i="4"/>
  <c r="O7" i="4"/>
  <c r="O44" i="3"/>
  <c r="O43" i="3"/>
  <c r="O42" i="3"/>
  <c r="O41" i="3"/>
  <c r="O40" i="3"/>
  <c r="O39" i="3"/>
  <c r="O38" i="3"/>
  <c r="O37" i="3"/>
  <c r="O36" i="3"/>
  <c r="O28" i="3"/>
  <c r="O27" i="3"/>
  <c r="O26" i="3"/>
  <c r="O25" i="3"/>
  <c r="O24" i="3"/>
  <c r="O23" i="3"/>
  <c r="O22" i="3"/>
  <c r="O21" i="3"/>
  <c r="O20" i="3"/>
  <c r="O9" i="3"/>
  <c r="O10" i="3"/>
  <c r="O11" i="3"/>
  <c r="O12" i="3"/>
  <c r="O13" i="3"/>
  <c r="O14" i="3"/>
  <c r="O15" i="3"/>
  <c r="O8" i="3"/>
  <c r="O7" i="3"/>
  <c r="G10" i="2"/>
  <c r="H10" i="2"/>
  <c r="I10" i="2"/>
  <c r="J10" i="2"/>
  <c r="K10" i="2"/>
  <c r="L10" i="2"/>
  <c r="M10" i="2"/>
  <c r="N10" i="2"/>
  <c r="P10" i="2"/>
  <c r="D9" i="2"/>
  <c r="E9" i="2"/>
  <c r="F9" i="2"/>
  <c r="G9" i="2"/>
  <c r="H9" i="2"/>
  <c r="I9" i="2"/>
  <c r="J9" i="2"/>
  <c r="K9" i="2"/>
  <c r="L9" i="2"/>
  <c r="M9" i="2"/>
  <c r="P9" i="2"/>
  <c r="C9" i="2"/>
  <c r="D8" i="2"/>
  <c r="E8" i="2"/>
  <c r="F8" i="2"/>
  <c r="G8" i="2"/>
  <c r="H8" i="2"/>
  <c r="J8" i="2"/>
  <c r="K8" i="2"/>
  <c r="L8" i="2"/>
  <c r="M8" i="2"/>
  <c r="N8" i="2"/>
  <c r="P8" i="2"/>
  <c r="P45" i="3"/>
  <c r="P34" i="3"/>
  <c r="O34" i="3"/>
  <c r="P29" i="3"/>
  <c r="P18" i="3"/>
  <c r="O18" i="3"/>
  <c r="P16" i="3"/>
  <c r="P5" i="3"/>
  <c r="O5" i="3"/>
  <c r="P45" i="4"/>
  <c r="P18" i="2" s="1"/>
  <c r="P34" i="4"/>
  <c r="O34" i="4"/>
  <c r="P29" i="4"/>
  <c r="P18" i="4"/>
  <c r="O18" i="4"/>
  <c r="P5" i="4"/>
  <c r="D18" i="2"/>
  <c r="E18" i="2"/>
  <c r="F18" i="2"/>
  <c r="G18" i="2"/>
  <c r="H18" i="2"/>
  <c r="I18" i="2"/>
  <c r="J18" i="2"/>
  <c r="K18" i="2"/>
  <c r="L18" i="2"/>
  <c r="M18" i="2"/>
  <c r="N18" i="2"/>
  <c r="C18" i="2"/>
  <c r="D17" i="2"/>
  <c r="E17" i="2"/>
  <c r="F17" i="2"/>
  <c r="G17" i="2"/>
  <c r="H17" i="2"/>
  <c r="I17" i="2"/>
  <c r="J17" i="2"/>
  <c r="K17" i="2"/>
  <c r="L17" i="2"/>
  <c r="M17" i="2"/>
  <c r="N17" i="2"/>
  <c r="P17" i="2"/>
  <c r="C17" i="2"/>
  <c r="G16" i="2"/>
  <c r="H16" i="2"/>
  <c r="I16" i="2"/>
  <c r="J16" i="2"/>
  <c r="K16" i="2"/>
  <c r="L16" i="2"/>
  <c r="M16" i="2"/>
  <c r="N16" i="2"/>
  <c r="P16" i="2"/>
  <c r="N45" i="4"/>
  <c r="M45" i="4"/>
  <c r="L45" i="4"/>
  <c r="K45" i="4"/>
  <c r="J45" i="4"/>
  <c r="I45" i="4"/>
  <c r="H45" i="4"/>
  <c r="G45" i="4"/>
  <c r="F45" i="4"/>
  <c r="E45" i="4"/>
  <c r="D45" i="4"/>
  <c r="C45" i="4"/>
  <c r="P32" i="4"/>
  <c r="A32" i="4"/>
  <c r="N29" i="4"/>
  <c r="M29" i="4"/>
  <c r="L29" i="4"/>
  <c r="K29" i="4"/>
  <c r="J29" i="4"/>
  <c r="I29" i="4"/>
  <c r="H29" i="4"/>
  <c r="G29" i="4"/>
  <c r="F29" i="4"/>
  <c r="E29" i="4"/>
  <c r="D29" i="4"/>
  <c r="C29" i="4"/>
  <c r="P16" i="4"/>
  <c r="N16" i="4"/>
  <c r="M16" i="4"/>
  <c r="L16" i="4"/>
  <c r="K16" i="4"/>
  <c r="J16" i="4"/>
  <c r="I16" i="4"/>
  <c r="H16" i="4"/>
  <c r="G16" i="4"/>
  <c r="F16" i="4"/>
  <c r="F16" i="2" s="1"/>
  <c r="E16" i="4"/>
  <c r="E16" i="2" s="1"/>
  <c r="D16" i="4"/>
  <c r="D16" i="2" s="1"/>
  <c r="C16" i="4"/>
  <c r="C16" i="2" s="1"/>
  <c r="P3" i="4"/>
  <c r="N34" i="4" s="1"/>
  <c r="A3" i="4"/>
  <c r="P32" i="3"/>
  <c r="A32" i="3"/>
  <c r="N45" i="3"/>
  <c r="M45" i="3"/>
  <c r="L45" i="3"/>
  <c r="K45" i="3"/>
  <c r="J45" i="3"/>
  <c r="I45" i="3"/>
  <c r="H45" i="3"/>
  <c r="G45" i="3"/>
  <c r="F45" i="3"/>
  <c r="F10" i="2" s="1"/>
  <c r="E45" i="3"/>
  <c r="E10" i="2" s="1"/>
  <c r="D45" i="3"/>
  <c r="D10" i="2" s="1"/>
  <c r="C45" i="3"/>
  <c r="C10" i="2" s="1"/>
  <c r="N29" i="3"/>
  <c r="N9" i="2" s="1"/>
  <c r="M29" i="3"/>
  <c r="L29" i="3"/>
  <c r="K29" i="3"/>
  <c r="J29" i="3"/>
  <c r="I29" i="3"/>
  <c r="H29" i="3"/>
  <c r="G29" i="3"/>
  <c r="F29" i="3"/>
  <c r="E29" i="3"/>
  <c r="D29" i="3"/>
  <c r="C29" i="3"/>
  <c r="O29" i="3" l="1"/>
  <c r="O9" i="2" s="1"/>
  <c r="O16" i="3"/>
  <c r="O8" i="2" s="1"/>
  <c r="O16" i="4"/>
  <c r="O16" i="2" s="1"/>
  <c r="O45" i="3"/>
  <c r="O10" i="2" s="1"/>
  <c r="J5" i="4"/>
  <c r="I5" i="4"/>
  <c r="E18" i="4"/>
  <c r="M18" i="4"/>
  <c r="G34" i="4"/>
  <c r="H34" i="4"/>
  <c r="K5" i="4"/>
  <c r="D5" i="4"/>
  <c r="L5" i="4"/>
  <c r="H18" i="4"/>
  <c r="J34" i="4"/>
  <c r="N18" i="4"/>
  <c r="E5" i="4"/>
  <c r="M5" i="4"/>
  <c r="I18" i="4"/>
  <c r="C34" i="4"/>
  <c r="K34" i="4"/>
  <c r="F18" i="4"/>
  <c r="C5" i="4"/>
  <c r="G18" i="4"/>
  <c r="I34" i="4"/>
  <c r="F5" i="4"/>
  <c r="N5" i="4"/>
  <c r="J18" i="4"/>
  <c r="D34" i="4"/>
  <c r="L34" i="4"/>
  <c r="G5" i="4"/>
  <c r="O5" i="4"/>
  <c r="C18" i="4"/>
  <c r="K18" i="4"/>
  <c r="E34" i="4"/>
  <c r="M34" i="4"/>
  <c r="H5" i="4"/>
  <c r="D18" i="4"/>
  <c r="L18" i="4"/>
  <c r="F34" i="4"/>
  <c r="D16" i="3" l="1"/>
  <c r="E16" i="3"/>
  <c r="F16" i="3"/>
  <c r="G16" i="3"/>
  <c r="H16" i="3"/>
  <c r="I16" i="3"/>
  <c r="I8" i="2" s="1"/>
  <c r="I12" i="2" s="1"/>
  <c r="J16" i="3"/>
  <c r="K16" i="3"/>
  <c r="L16" i="3"/>
  <c r="M16" i="3"/>
  <c r="N16" i="3"/>
  <c r="C16" i="3"/>
  <c r="C8" i="2" s="1"/>
  <c r="C12" i="2" s="1"/>
  <c r="O25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12" i="2"/>
  <c r="E12" i="2"/>
  <c r="F12" i="2"/>
  <c r="G12" i="2"/>
  <c r="H12" i="2"/>
  <c r="J12" i="2"/>
  <c r="K12" i="2"/>
  <c r="K23" i="2" s="1"/>
  <c r="L12" i="2"/>
  <c r="M12" i="2"/>
  <c r="N12" i="2"/>
  <c r="O12" i="2"/>
  <c r="P12" i="2"/>
  <c r="P5" i="2"/>
  <c r="D5" i="2"/>
  <c r="E5" i="2"/>
  <c r="F5" i="2"/>
  <c r="G5" i="2"/>
  <c r="H5" i="2"/>
  <c r="I5" i="2"/>
  <c r="J5" i="2"/>
  <c r="K5" i="2"/>
  <c r="L5" i="2"/>
  <c r="M5" i="2"/>
  <c r="N5" i="2"/>
  <c r="O5" i="2"/>
  <c r="C5" i="2"/>
  <c r="P3" i="3"/>
  <c r="A3" i="3"/>
  <c r="F23" i="2" l="1"/>
  <c r="N23" i="2"/>
  <c r="G23" i="2"/>
  <c r="O23" i="2"/>
  <c r="O27" i="2" s="1"/>
  <c r="H23" i="2"/>
  <c r="P23" i="2"/>
  <c r="P27" i="2" s="1"/>
  <c r="L23" i="2"/>
  <c r="D23" i="2"/>
  <c r="E23" i="2"/>
  <c r="M23" i="2"/>
  <c r="J23" i="2"/>
  <c r="I23" i="2"/>
  <c r="M5" i="3"/>
  <c r="N34" i="3"/>
  <c r="F34" i="3"/>
  <c r="L18" i="3"/>
  <c r="D18" i="3"/>
  <c r="M34" i="3"/>
  <c r="E34" i="3"/>
  <c r="K18" i="3"/>
  <c r="C18" i="3"/>
  <c r="L34" i="3"/>
  <c r="D34" i="3"/>
  <c r="J18" i="3"/>
  <c r="G34" i="3"/>
  <c r="K34" i="3"/>
  <c r="C34" i="3"/>
  <c r="I18" i="3"/>
  <c r="M18" i="3"/>
  <c r="J34" i="3"/>
  <c r="H18" i="3"/>
  <c r="E18" i="3"/>
  <c r="I34" i="3"/>
  <c r="G18" i="3"/>
  <c r="H34" i="3"/>
  <c r="N18" i="3"/>
  <c r="F18" i="3"/>
  <c r="I5" i="3"/>
  <c r="J5" i="3"/>
  <c r="F5" i="3"/>
  <c r="G5" i="3"/>
  <c r="D5" i="3"/>
  <c r="L5" i="3"/>
  <c r="N5" i="3"/>
  <c r="H5" i="3"/>
  <c r="C5" i="3"/>
  <c r="K5" i="3"/>
  <c r="E5" i="3"/>
  <c r="C23" i="2"/>
  <c r="C27" i="2" s="1"/>
  <c r="D25" i="2" s="1"/>
  <c r="D27" i="2" l="1"/>
  <c r="E25" i="2" s="1"/>
  <c r="E27" i="2" s="1"/>
  <c r="F25" i="2" s="1"/>
  <c r="F27" i="2" s="1"/>
  <c r="G25" i="2" s="1"/>
  <c r="G27" i="2" s="1"/>
  <c r="H25" i="2" s="1"/>
  <c r="H27" i="2" s="1"/>
  <c r="I25" i="2" s="1"/>
  <c r="I27" i="2" s="1"/>
  <c r="J25" i="2" s="1"/>
  <c r="J27" i="2" s="1"/>
  <c r="K25" i="2" s="1"/>
  <c r="K27" i="2" s="1"/>
  <c r="L25" i="2" s="1"/>
  <c r="L27" i="2" s="1"/>
  <c r="M25" i="2" s="1"/>
  <c r="M27" i="2" s="1"/>
  <c r="N25" i="2" s="1"/>
  <c r="N27" i="2" s="1"/>
</calcChain>
</file>

<file path=xl/sharedStrings.xml><?xml version="1.0" encoding="utf-8"?>
<sst xmlns="http://schemas.openxmlformats.org/spreadsheetml/2006/main" count="215" uniqueCount="91">
  <si>
    <t>Cash Flow Forcast for Parishes</t>
  </si>
  <si>
    <t>Instructions</t>
  </si>
  <si>
    <t xml:space="preserve">This spreadsheet was developed by Chris Boden, thanks to an earlier version created by Stephanie Rankin in the Diocese of Blackburn. </t>
  </si>
  <si>
    <t>You only need to fill in the cells that are highlighted in blue, all other cells should automatically fill due to the formulae.</t>
  </si>
  <si>
    <t xml:space="preserve">This should only be used with your General and Designated Funds, and with money that you have easily available (such as in a bank) rather than any </t>
  </si>
  <si>
    <t>fixed assets or investments, which take time to liquidate.</t>
  </si>
  <si>
    <r>
      <t xml:space="preserve">1) On the </t>
    </r>
    <r>
      <rPr>
        <i/>
        <sz val="11"/>
        <color theme="1"/>
        <rFont val="Calibri"/>
        <family val="2"/>
        <scheme val="minor"/>
      </rPr>
      <t>Summary</t>
    </r>
    <r>
      <rPr>
        <sz val="11"/>
        <color theme="1"/>
        <rFont val="Calibri"/>
        <family val="2"/>
        <scheme val="minor"/>
      </rPr>
      <t xml:space="preserve"> page fill in your Parish Name and the Year that you want this to apply to.</t>
    </r>
  </si>
  <si>
    <t xml:space="preserve">2) Initially, you want all options in row 4 to say Projected, you can then change them to Actual once you have gone past that month. </t>
  </si>
  <si>
    <t>You will also need to put the Opening Cash Balance for the year in cell C25.</t>
  </si>
  <si>
    <t>In order to complete it is helpful to look back at your previous accounts to obtain an idea of likely receipts and payments</t>
  </si>
  <si>
    <t>(but you can still start this without completing the previous year information).</t>
  </si>
  <si>
    <r>
      <t xml:space="preserve">3) Go to the </t>
    </r>
    <r>
      <rPr>
        <i/>
        <sz val="11"/>
        <color theme="1"/>
        <rFont val="Calibri"/>
        <family val="2"/>
        <scheme val="minor"/>
      </rPr>
      <t xml:space="preserve">Receipts </t>
    </r>
    <r>
      <rPr>
        <sz val="11"/>
        <color theme="1"/>
        <rFont val="Calibri"/>
        <family val="2"/>
        <scheme val="minor"/>
      </rPr>
      <t>page, and decide for your parish what are the categories in each of the three subsections (Donations, Fundraising, and Other Income)</t>
    </r>
  </si>
  <si>
    <t>Some example categories have been added, please feel free to change and amend these to your circumstances.</t>
  </si>
  <si>
    <r>
      <t xml:space="preserve">4) Similarly, go to the </t>
    </r>
    <r>
      <rPr>
        <i/>
        <sz val="11"/>
        <color theme="1"/>
        <rFont val="Calibri"/>
        <family val="2"/>
        <scheme val="minor"/>
      </rPr>
      <t xml:space="preserve">Payments </t>
    </r>
    <r>
      <rPr>
        <sz val="11"/>
        <color theme="1"/>
        <rFont val="Calibri"/>
        <family val="2"/>
        <scheme val="minor"/>
      </rPr>
      <t xml:space="preserve">page,  and decide for your parish what are the categories in each of the three subsections (Fixed or Essential Payments, </t>
    </r>
  </si>
  <si>
    <t xml:space="preserve">Pay as long as possible, and Can be stopped if needed). Some example categories have been added, please feel free to change and amend these to your </t>
  </si>
  <si>
    <t xml:space="preserve">circumstances. </t>
  </si>
  <si>
    <t xml:space="preserve">5) Now, using information from previous years, predict when money will come into receipts and needs to go out of payments for these categories. For </t>
  </si>
  <si>
    <r>
      <t>6) The</t>
    </r>
    <r>
      <rPr>
        <i/>
        <sz val="11"/>
        <color theme="1"/>
        <rFont val="Calibri"/>
        <family val="2"/>
        <scheme val="minor"/>
      </rPr>
      <t xml:space="preserve"> Summary</t>
    </r>
    <r>
      <rPr>
        <sz val="11"/>
        <color theme="1"/>
        <rFont val="Calibri"/>
        <family val="2"/>
        <scheme val="minor"/>
      </rPr>
      <t xml:space="preserve"> page should now fill in, and those months where you are in surplus will go green, and those with deficit will go red.</t>
    </r>
  </si>
  <si>
    <t>7) As you go through the year, you can update the spreadsheet with Actual figures, to increase accuracy.</t>
  </si>
  <si>
    <t>Actual</t>
  </si>
  <si>
    <t>Projected</t>
  </si>
  <si>
    <t>Summary</t>
  </si>
  <si>
    <t>Parish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</si>
  <si>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</si>
  <si>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</si>
  <si>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</si>
  <si>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</si>
  <si>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</si>
  <si>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</si>
  <si>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</si>
  <si>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</si>
  <si>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</si>
  <si>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</si>
  <si>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</si>
  <si>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</si>
  <si>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</si>
  <si>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Receipts</t>
  </si>
  <si>
    <t>Donations</t>
  </si>
  <si>
    <t>1a</t>
  </si>
  <si>
    <t>Fundraising</t>
  </si>
  <si>
    <t>1b</t>
  </si>
  <si>
    <t>Other Income</t>
  </si>
  <si>
    <t>1c</t>
  </si>
  <si>
    <t>TOTAL Receipts</t>
  </si>
  <si>
    <t>Payments</t>
  </si>
  <si>
    <t>Fixed or Essential Payments</t>
  </si>
  <si>
    <t>2a</t>
  </si>
  <si>
    <t>Pay as long as possible</t>
  </si>
  <si>
    <t>2b</t>
  </si>
  <si>
    <t>Can be stopped if necessary</t>
  </si>
  <si>
    <t>2c</t>
  </si>
  <si>
    <t>TOTAL Payments</t>
  </si>
  <si>
    <t>Monthly surplus/shortfall</t>
  </si>
  <si>
    <t>Opening cash balance</t>
  </si>
  <si>
    <t>Closing cash balance</t>
  </si>
  <si>
    <t>Parish Giving Scheme</t>
  </si>
  <si>
    <t>Standing Orders</t>
  </si>
  <si>
    <t>Envelopes</t>
  </si>
  <si>
    <t>Plate Collections</t>
  </si>
  <si>
    <t>Contactless and Online</t>
  </si>
  <si>
    <t>Gift Aid &amp; GASDS</t>
  </si>
  <si>
    <t>Total</t>
  </si>
  <si>
    <t>100 Club</t>
  </si>
  <si>
    <t>Flower Festival</t>
  </si>
  <si>
    <t>Summer Fete</t>
  </si>
  <si>
    <t>Christmas Tree Festival</t>
  </si>
  <si>
    <t>Legacies</t>
  </si>
  <si>
    <t>Grants</t>
  </si>
  <si>
    <t>Magazine</t>
  </si>
  <si>
    <t>Investment Income/Interest</t>
  </si>
  <si>
    <t>Insurance</t>
  </si>
  <si>
    <t>Salaries of essential staff</t>
  </si>
  <si>
    <t>PAYE/NI/Pension cont.</t>
  </si>
  <si>
    <t>Water</t>
  </si>
  <si>
    <t>Gas &amp; Electricity</t>
  </si>
  <si>
    <t>Clergy Expenses</t>
  </si>
  <si>
    <t>Essential repairs</t>
  </si>
  <si>
    <t>Ministry Share</t>
  </si>
  <si>
    <t>Mission and Evangelism</t>
  </si>
  <si>
    <t>Office Expenses</t>
  </si>
  <si>
    <t>Charitable Giving</t>
  </si>
  <si>
    <t>Fundraising expenses</t>
  </si>
  <si>
    <t>Organist</t>
  </si>
  <si>
    <t>Non essential repairs</t>
  </si>
  <si>
    <t>Cleaning</t>
  </si>
  <si>
    <t>Training</t>
  </si>
  <si>
    <t>Stationery and Printing</t>
  </si>
  <si>
    <t>Costs of services (candles)</t>
  </si>
  <si>
    <t xml:space="preserve">Books, leaflets, etc. </t>
  </si>
  <si>
    <t>example, you may know you receive £80 per month from the Parish Giving Scheme, which can be entered each month, but will predict you will raise £3,000</t>
  </si>
  <si>
    <t>at your Summer Fete, but that will only come in in July. The Total columns should match your budget for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</si>
</sst>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0" fontId="0" fillId="2" borderId="13" xfId="0" applyFill="1" applyBorder="1"/>
    <xf numFmtId="0" fontId="0" fillId="0" borderId="16" xfId="0" applyBorder="1"/>
    <xf numFmtId="0" fontId="0" fillId="2" borderId="17" xfId="0" applyFill="1" applyBorder="1"/>
    <xf numFmtId="0" fontId="0" fillId="0" borderId="13" xfId="0" applyBorder="1"/>
    <xf numFmtId="0" fontId="1" fillId="0" borderId="18" xfId="0" applyFont="1" applyBorder="1" applyAlignment="1">
      <alignment horizontal="right"/>
    </xf>
    <xf numFmtId="0" fontId="0" fillId="0" borderId="19" xfId="0" applyBorder="1"/>
    <xf numFmtId="0" fontId="1" fillId="0" borderId="15" xfId="0" applyFont="1" applyBorder="1" applyAlignment="1">
      <alignment horizontal="right"/>
    </xf>
    <xf numFmtId="0" fontId="0" fillId="0" borderId="20" xfId="0" applyBorder="1"/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0" borderId="1" xfId="0" applyBorder="1"/>
    <xf numFmtId="0" fontId="0" fillId="0" borderId="11" xfId="0" applyBorder="1"/>
    <xf numFmtId="0" fontId="0" fillId="0" borderId="23" xfId="0" applyBorder="1"/>
    <xf numFmtId="0" fontId="1" fillId="0" borderId="23" xfId="0" applyFont="1" applyBorder="1"/>
    <xf numFmtId="0" fontId="0" fillId="2" borderId="24" xfId="0" applyFill="1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12" xfId="0" applyBorder="1"/>
    <xf numFmtId="0" fontId="0" fillId="0" borderId="26" xfId="0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" xfId="0" applyBorder="1"/>
    <xf numFmtId="0" fontId="1" fillId="0" borderId="3" xfId="0" applyFont="1" applyBorder="1"/>
    <xf numFmtId="0" fontId="0" fillId="2" borderId="6" xfId="0" applyFill="1" applyBorder="1"/>
    <xf numFmtId="0" fontId="0" fillId="0" borderId="17" xfId="0" applyBorder="1"/>
    <xf numFmtId="41" fontId="8" fillId="2" borderId="0" xfId="1" applyNumberFormat="1" applyFont="1" applyFill="1" applyAlignment="1" applyProtection="1">
      <alignment horizontal="center" vertical="center"/>
      <protection locked="0"/>
    </xf>
    <xf numFmtId="0" fontId="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B05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34290</xdr:rowOff>
    </xdr:from>
    <xdr:to>
      <xdr:col>0</xdr:col>
      <xdr:colOff>1602567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EB5F34-BEF0-B45F-74AE-F96579723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"/>
          <a:ext cx="1541607" cy="689610"/>
        </a:xfrm>
        <a:prstGeom prst="rect">
          <a:avLst/>
        </a:prstGeom>
      </xdr:spPr>
    </xdr:pic>
    <xdr:clientData/>
  </xdr:twoCellAnchor>
  <xdr:twoCellAnchor editAs="oneCell">
    <xdr:from>
      <xdr:col>11</xdr:col>
      <xdr:colOff>472441</xdr:colOff>
      <xdr:row>0</xdr:row>
      <xdr:rowOff>59055</xdr:rowOff>
    </xdr:from>
    <xdr:to>
      <xdr:col>15</xdr:col>
      <xdr:colOff>421841</xdr:colOff>
      <xdr:row>1</xdr:row>
      <xdr:rowOff>1380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4BF479-F1FA-8F4C-D314-5532E462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4716" y="59055"/>
          <a:ext cx="1968700" cy="70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20955</xdr:rowOff>
    </xdr:from>
    <xdr:to>
      <xdr:col>15</xdr:col>
      <xdr:colOff>454225</xdr:colOff>
      <xdr:row>0</xdr:row>
      <xdr:rowOff>725280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DEB6A4-4E5F-440E-BEE2-9BA488F0A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20955"/>
          <a:ext cx="1968700" cy="70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1619712</xdr:colOff>
      <xdr:row>0</xdr:row>
      <xdr:rowOff>702945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DC2132-DB6B-49E3-B707-A734D9C3E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1606377" cy="687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57150</xdr:rowOff>
    </xdr:from>
    <xdr:to>
      <xdr:col>16</xdr:col>
      <xdr:colOff>835</xdr:colOff>
      <xdr:row>0</xdr:row>
      <xdr:rowOff>761475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E98F1A-525F-41E6-9CFD-66A7E9A70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57150"/>
          <a:ext cx="1968700" cy="7043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0</xdr:col>
      <xdr:colOff>1617807</xdr:colOff>
      <xdr:row>0</xdr:row>
      <xdr:rowOff>742950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FEF01D-17CD-4816-9529-914C4D14E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602567" cy="691515"/>
        </a:xfrm>
        <a:prstGeom prst="rect">
          <a:avLst/>
        </a:prstGeom>
      </xdr:spPr>
    </xdr:pic>
    <xdr:clientData/>
  </xdr:twoCellAnchor>
  <xdr:oneCellAnchor>
    <xdr:from>
      <xdr:col>12</xdr:col>
      <xdr:colOff>47625</xdr:colOff>
      <xdr:row>29</xdr:row>
      <xdr:rowOff>57150</xdr:rowOff>
    </xdr:from>
    <xdr:ext cx="1970605" cy="708135"/>
    <xdr:pic>
      <xdr:nvPicPr>
        <xdr:cNvPr id="2" name="Picture 1">
          <a:extLst>
            <a:ext uri="{FF2B5EF4-FFF2-40B4-BE49-F238E27FC236}">
              <a16:creationId xmlns:a16="http://schemas.microsoft.com/office/drawing/2014/main" id="{726A07B3-F576-4633-9CF8-962BF2DA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9955" y="53340"/>
          <a:ext cx="1970605" cy="708135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29</xdr:row>
      <xdr:rowOff>38100</xdr:rowOff>
    </xdr:from>
    <xdr:ext cx="1602567" cy="704850"/>
    <xdr:pic>
      <xdr:nvPicPr>
        <xdr:cNvPr id="3" name="Picture 2">
          <a:extLst>
            <a:ext uri="{FF2B5EF4-FFF2-40B4-BE49-F238E27FC236}">
              <a16:creationId xmlns:a16="http://schemas.microsoft.com/office/drawing/2014/main" id="{68621942-126F-4562-9295-A242A58ED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38100"/>
          <a:ext cx="1602567" cy="704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57150</xdr:rowOff>
    </xdr:from>
    <xdr:to>
      <xdr:col>16</xdr:col>
      <xdr:colOff>835</xdr:colOff>
      <xdr:row>0</xdr:row>
      <xdr:rowOff>761475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9202F2-292E-4887-8B8A-372F3E1D6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57150"/>
          <a:ext cx="1968700" cy="70432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</xdr:colOff>
      <xdr:row>0</xdr:row>
      <xdr:rowOff>36195</xdr:rowOff>
    </xdr:from>
    <xdr:to>
      <xdr:col>0</xdr:col>
      <xdr:colOff>1638762</xdr:colOff>
      <xdr:row>0</xdr:row>
      <xdr:rowOff>739140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CCB198-C488-446B-B0CF-965C58613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" y="36195"/>
          <a:ext cx="1604472" cy="70294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16</xdr:col>
      <xdr:colOff>835</xdr:colOff>
      <xdr:row>0</xdr:row>
      <xdr:rowOff>761475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20D16-4B6F-41D8-B239-2F1EC209E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9955" y="53340"/>
          <a:ext cx="1970605" cy="70813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0</xdr:col>
      <xdr:colOff>1617807</xdr:colOff>
      <xdr:row>0</xdr:row>
      <xdr:rowOff>742950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A6D9B3-B578-4D15-8E7E-B50E69FB7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38100"/>
          <a:ext cx="1606377" cy="701040"/>
        </a:xfrm>
        <a:prstGeom prst="rect">
          <a:avLst/>
        </a:prstGeom>
      </xdr:spPr>
    </xdr:pic>
    <xdr:clientData/>
  </xdr:twoCellAnchor>
  <xdr:oneCellAnchor>
    <xdr:from>
      <xdr:col>12</xdr:col>
      <xdr:colOff>47625</xdr:colOff>
      <xdr:row>29</xdr:row>
      <xdr:rowOff>57150</xdr:rowOff>
    </xdr:from>
    <xdr:ext cx="1970605" cy="708135"/>
    <xdr:pic>
      <xdr:nvPicPr>
        <xdr:cNvPr id="6" name="Picture 5">
          <a:extLst>
            <a:ext uri="{FF2B5EF4-FFF2-40B4-BE49-F238E27FC236}">
              <a16:creationId xmlns:a16="http://schemas.microsoft.com/office/drawing/2014/main" id="{7752F233-F6D4-4A40-93EB-4F814755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9955" y="6006465"/>
          <a:ext cx="1970605" cy="708135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29</xdr:row>
      <xdr:rowOff>38100</xdr:rowOff>
    </xdr:from>
    <xdr:ext cx="1602567" cy="704850"/>
    <xdr:pic>
      <xdr:nvPicPr>
        <xdr:cNvPr id="7" name="Picture 6">
          <a:extLst>
            <a:ext uri="{FF2B5EF4-FFF2-40B4-BE49-F238E27FC236}">
              <a16:creationId xmlns:a16="http://schemas.microsoft.com/office/drawing/2014/main" id="{B57D5A4B-2603-4BBE-A50B-3942237B4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5991225"/>
          <a:ext cx="1602567" cy="7048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view="pageLayout" zoomScaleNormal="100" workbookViewId="0">
      <selection activeCell="N3" sqref="N3"/>
    </sheetView>
  </sheetViews>
  <sheetFormatPr defaultColWidth="8.88671875" defaultRowHeight="14.4" x14ac:dyDescent="0.3"/>
  <cols>
    <col min="1" max="1" width="25.109375" customWidth="1"/>
    <col min="2" max="2" width="5" customWidth="1"/>
    <col min="3" max="16" width="7" customWidth="1"/>
  </cols>
  <sheetData>
    <row r="1" spans="1:16" ht="60" customHeight="1" x14ac:dyDescent="0.7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4" spans="1:16" x14ac:dyDescent="0.3">
      <c r="A4" t="s">
        <v>2</v>
      </c>
    </row>
    <row r="6" spans="1:16" x14ac:dyDescent="0.3">
      <c r="A6" t="s">
        <v>3</v>
      </c>
    </row>
    <row r="7" spans="1:16" x14ac:dyDescent="0.3">
      <c r="A7" t="s">
        <v>4</v>
      </c>
    </row>
    <row r="8" spans="1:16" x14ac:dyDescent="0.3">
      <c r="A8" t="s">
        <v>5</v>
      </c>
    </row>
    <row r="10" spans="1:16" x14ac:dyDescent="0.3">
      <c r="A10" t="s">
        <v>6</v>
      </c>
    </row>
    <row r="11" spans="1:16" x14ac:dyDescent="0.3">
      <c r="A11" t="s">
        <v>7</v>
      </c>
    </row>
    <row r="12" spans="1:16" x14ac:dyDescent="0.3">
      <c r="A12" t="s">
        <v>8</v>
      </c>
    </row>
    <row r="13" spans="1:16" x14ac:dyDescent="0.3">
      <c r="A13" s="48" t="s">
        <v>9</v>
      </c>
    </row>
    <row r="14" spans="1:16" x14ac:dyDescent="0.3">
      <c r="A14" t="s">
        <v>10</v>
      </c>
    </row>
    <row r="16" spans="1:16" x14ac:dyDescent="0.3">
      <c r="A16" t="s">
        <v>11</v>
      </c>
    </row>
    <row r="17" spans="1:1" x14ac:dyDescent="0.3">
      <c r="A17" t="s">
        <v>12</v>
      </c>
    </row>
    <row r="19" spans="1:1" x14ac:dyDescent="0.3">
      <c r="A19" t="s">
        <v>13</v>
      </c>
    </row>
    <row r="20" spans="1:1" x14ac:dyDescent="0.3">
      <c r="A20" t="s">
        <v>14</v>
      </c>
    </row>
    <row r="21" spans="1:1" x14ac:dyDescent="0.3">
      <c r="A21" t="s">
        <v>15</v>
      </c>
    </row>
    <row r="23" spans="1:1" x14ac:dyDescent="0.3">
      <c r="A23" t="s">
        <v>16</v>
      </c>
    </row>
    <row r="24" spans="1:1" x14ac:dyDescent="0.3">
      <c r="A24" t="s">
        <v>89</v>
      </c>
    </row>
    <row r="25" spans="1:1" x14ac:dyDescent="0.3">
      <c r="A25" t="s">
        <v>90</v>
      </c>
    </row>
    <row r="27" spans="1:1" x14ac:dyDescent="0.3">
      <c r="A27" t="s">
        <v>17</v>
      </c>
    </row>
    <row r="29" spans="1:1" x14ac:dyDescent="0.3">
      <c r="A29" t="s">
        <v>18</v>
      </c>
    </row>
  </sheetData>
  <sheetProtection algorithmName="SHA-512" hashValue="1qRgOfYiAEgiBzHKqrCe0rK/NwY9A3Vx7sIWu7FEjp8+RRbFR6LT8kcQYwZUXgyefxu3cmzHKeBeBRHZ1lHRQA==" saltValue="zFCL7kzL9S0OaZT7tx2fHw==" spinCount="100000" sheet="1" objects="1" scenarios="1"/>
  <mergeCells count="2">
    <mergeCell ref="A1:P1"/>
    <mergeCell ref="A2:P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551F-ED88-4031-A01B-5CC382DFFBD7}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1454-265A-427B-ACF2-7F9289812F64}">
  <dimension ref="A1:P27"/>
  <sheetViews>
    <sheetView tabSelected="1" view="pageLayout" zoomScaleNormal="100" workbookViewId="0">
      <selection activeCell="I10" sqref="I10"/>
    </sheetView>
  </sheetViews>
  <sheetFormatPr defaultColWidth="8.88671875" defaultRowHeight="14.4" x14ac:dyDescent="0.3"/>
  <cols>
    <col min="1" max="1" width="25.109375" customWidth="1"/>
    <col min="2" max="2" width="3.88671875" customWidth="1"/>
    <col min="3" max="14" width="7.33203125" customWidth="1"/>
    <col min="15" max="16" width="7" customWidth="1"/>
  </cols>
  <sheetData>
    <row r="1" spans="1:16" ht="60" customHeight="1" x14ac:dyDescent="0.7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x14ac:dyDescent="0.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s="1" customFormat="1" ht="15.6" x14ac:dyDescent="0.3">
      <c r="A3" s="7" t="s">
        <v>22</v>
      </c>
      <c r="P3" s="6">
        <v>2024</v>
      </c>
    </row>
    <row r="4" spans="1:16" ht="16.2" thickBot="1" x14ac:dyDescent="0.35">
      <c r="C4" s="47" t="s">
        <v>19</v>
      </c>
      <c r="D4" s="47" t="s">
        <v>20</v>
      </c>
      <c r="E4" s="47" t="s">
        <v>20</v>
      </c>
      <c r="F4" s="47" t="s">
        <v>20</v>
      </c>
      <c r="G4" s="47" t="s">
        <v>20</v>
      </c>
      <c r="H4" s="47" t="s">
        <v>20</v>
      </c>
      <c r="I4" s="47" t="s">
        <v>20</v>
      </c>
      <c r="J4" s="47" t="s">
        <v>20</v>
      </c>
      <c r="K4" s="47" t="s">
        <v>20</v>
      </c>
      <c r="L4" s="47" t="s">
        <v>20</v>
      </c>
      <c r="M4" s="47" t="s">
        <v>20</v>
      </c>
      <c r="N4" s="47" t="s">
        <v>20</v>
      </c>
      <c r="O4" s="1"/>
    </row>
    <row r="5" spans="1:16" x14ac:dyDescent="0.3">
      <c r="C5" s="3">
        <f>$P$3</f>
        <v>2024</v>
      </c>
      <c r="D5" s="3">
        <f t="shared" ref="D5:O5" si="0">$P$3</f>
        <v>2024</v>
      </c>
      <c r="E5" s="3">
        <f t="shared" si="0"/>
        <v>2024</v>
      </c>
      <c r="F5" s="3">
        <f t="shared" si="0"/>
        <v>2024</v>
      </c>
      <c r="G5" s="3">
        <f t="shared" si="0"/>
        <v>2024</v>
      </c>
      <c r="H5" s="3">
        <f t="shared" si="0"/>
        <v>2024</v>
      </c>
      <c r="I5" s="3">
        <f t="shared" si="0"/>
        <v>2024</v>
      </c>
      <c r="J5" s="3">
        <f t="shared" si="0"/>
        <v>2024</v>
      </c>
      <c r="K5" s="3">
        <f t="shared" si="0"/>
        <v>2024</v>
      </c>
      <c r="L5" s="3">
        <f t="shared" si="0"/>
        <v>2024</v>
      </c>
      <c r="M5" s="3">
        <f t="shared" si="0"/>
        <v>2024</v>
      </c>
      <c r="N5" s="8">
        <f t="shared" si="0"/>
        <v>2024</v>
      </c>
      <c r="O5" s="10">
        <f t="shared" si="0"/>
        <v>2024</v>
      </c>
      <c r="P5" s="10">
        <f>P3-1</f>
        <v>2023</v>
      </c>
    </row>
    <row r="6" spans="1:16" x14ac:dyDescent="0.3"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4" t="s">
        <v>30</v>
      </c>
      <c r="K6" s="4" t="s">
        <v>31</v>
      </c>
      <c r="L6" s="4" t="s">
        <v>32</v>
      </c>
      <c r="M6" s="4" t="s">
        <v>33</v>
      </c>
      <c r="N6" s="9" t="s">
        <v>34</v>
      </c>
      <c r="O6" s="11" t="s">
        <v>35</v>
      </c>
      <c r="P6" s="11" t="s">
        <v>35</v>
      </c>
    </row>
    <row r="7" spans="1:16" x14ac:dyDescent="0.3">
      <c r="A7" s="5" t="s">
        <v>36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6"/>
      <c r="O7" s="42"/>
      <c r="P7" s="42"/>
    </row>
    <row r="8" spans="1:16" x14ac:dyDescent="0.3">
      <c r="A8" s="2" t="s">
        <v>37</v>
      </c>
      <c r="B8" s="2" t="s">
        <v>38</v>
      </c>
      <c r="C8" s="30">
        <f>Receipts!C16</f>
        <v>0</v>
      </c>
      <c r="D8" s="30">
        <f>Receipts!D16</f>
        <v>0</v>
      </c>
      <c r="E8" s="30">
        <f>Receipts!E16</f>
        <v>0</v>
      </c>
      <c r="F8" s="30">
        <f>Receipts!F16</f>
        <v>0</v>
      </c>
      <c r="G8" s="30">
        <f>Receipts!G16</f>
        <v>0</v>
      </c>
      <c r="H8" s="30">
        <f>Receipts!H16</f>
        <v>0</v>
      </c>
      <c r="I8" s="30">
        <f>Receipts!I16</f>
        <v>0</v>
      </c>
      <c r="J8" s="30">
        <f>Receipts!J16</f>
        <v>0</v>
      </c>
      <c r="K8" s="30">
        <f>Receipts!K16</f>
        <v>0</v>
      </c>
      <c r="L8" s="30">
        <f>Receipts!L16</f>
        <v>0</v>
      </c>
      <c r="M8" s="30">
        <f>Receipts!M16</f>
        <v>0</v>
      </c>
      <c r="N8" s="37">
        <f>Receipts!N16</f>
        <v>0</v>
      </c>
      <c r="O8" s="12">
        <f>Receipts!O16</f>
        <v>0</v>
      </c>
      <c r="P8" s="12">
        <f>Receipts!P16</f>
        <v>0</v>
      </c>
    </row>
    <row r="9" spans="1:16" x14ac:dyDescent="0.3">
      <c r="A9" s="2" t="s">
        <v>39</v>
      </c>
      <c r="B9" s="2" t="s">
        <v>40</v>
      </c>
      <c r="C9" s="30">
        <f>Receipts!C29</f>
        <v>0</v>
      </c>
      <c r="D9" s="30">
        <f>Receipts!D29</f>
        <v>0</v>
      </c>
      <c r="E9" s="30">
        <f>Receipts!E29</f>
        <v>0</v>
      </c>
      <c r="F9" s="30">
        <f>Receipts!F29</f>
        <v>0</v>
      </c>
      <c r="G9" s="30">
        <f>Receipts!G29</f>
        <v>0</v>
      </c>
      <c r="H9" s="30">
        <f>Receipts!H29</f>
        <v>0</v>
      </c>
      <c r="I9" s="30">
        <f>Receipts!I29</f>
        <v>0</v>
      </c>
      <c r="J9" s="30">
        <f>Receipts!J29</f>
        <v>0</v>
      </c>
      <c r="K9" s="30">
        <f>Receipts!K29</f>
        <v>0</v>
      </c>
      <c r="L9" s="30">
        <f>Receipts!L29</f>
        <v>0</v>
      </c>
      <c r="M9" s="30">
        <f>Receipts!M29</f>
        <v>0</v>
      </c>
      <c r="N9" s="37">
        <f>Receipts!N29</f>
        <v>0</v>
      </c>
      <c r="O9" s="12">
        <f>Receipts!O29</f>
        <v>0</v>
      </c>
      <c r="P9" s="12">
        <f>Receipts!P29</f>
        <v>0</v>
      </c>
    </row>
    <row r="10" spans="1:16" x14ac:dyDescent="0.3">
      <c r="A10" s="2" t="s">
        <v>41</v>
      </c>
      <c r="B10" s="2" t="s">
        <v>42</v>
      </c>
      <c r="C10" s="30">
        <f>Receipts!C45</f>
        <v>0</v>
      </c>
      <c r="D10" s="30">
        <f>Receipts!D45</f>
        <v>0</v>
      </c>
      <c r="E10" s="30">
        <f>Receipts!E45</f>
        <v>0</v>
      </c>
      <c r="F10" s="30">
        <f>Receipts!F45</f>
        <v>0</v>
      </c>
      <c r="G10" s="30">
        <f>Receipts!G45</f>
        <v>0</v>
      </c>
      <c r="H10" s="30">
        <f>Receipts!H45</f>
        <v>0</v>
      </c>
      <c r="I10" s="30">
        <f>Receipts!I45</f>
        <v>0</v>
      </c>
      <c r="J10" s="30">
        <f>Receipts!J45</f>
        <v>0</v>
      </c>
      <c r="K10" s="30">
        <f>Receipts!K45</f>
        <v>0</v>
      </c>
      <c r="L10" s="30">
        <f>Receipts!L45</f>
        <v>0</v>
      </c>
      <c r="M10" s="30">
        <f>Receipts!M45</f>
        <v>0</v>
      </c>
      <c r="N10" s="37">
        <f>Receipts!N45</f>
        <v>0</v>
      </c>
      <c r="O10" s="12">
        <f>Receipts!O45</f>
        <v>0</v>
      </c>
      <c r="P10" s="12">
        <f>Receipts!P45</f>
        <v>0</v>
      </c>
    </row>
    <row r="11" spans="1:16" ht="15" thickBot="1" x14ac:dyDescent="0.3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7"/>
      <c r="O11" s="12"/>
      <c r="P11" s="12"/>
    </row>
    <row r="12" spans="1:16" ht="15" thickBot="1" x14ac:dyDescent="0.35">
      <c r="A12" s="23" t="s">
        <v>43</v>
      </c>
      <c r="B12" s="24"/>
      <c r="C12" s="31">
        <f>SUM(C8:C10)</f>
        <v>0</v>
      </c>
      <c r="D12" s="31">
        <f t="shared" ref="D12:P12" si="1">SUM(D8:D10)</f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  <c r="I12" s="31">
        <f t="shared" si="1"/>
        <v>0</v>
      </c>
      <c r="J12" s="31">
        <f t="shared" si="1"/>
        <v>0</v>
      </c>
      <c r="K12" s="31">
        <f t="shared" si="1"/>
        <v>0</v>
      </c>
      <c r="L12" s="31">
        <f t="shared" si="1"/>
        <v>0</v>
      </c>
      <c r="M12" s="31">
        <f t="shared" si="1"/>
        <v>0</v>
      </c>
      <c r="N12" s="38">
        <f t="shared" si="1"/>
        <v>0</v>
      </c>
      <c r="O12" s="43">
        <f t="shared" si="1"/>
        <v>0</v>
      </c>
      <c r="P12" s="43">
        <f t="shared" si="1"/>
        <v>0</v>
      </c>
    </row>
    <row r="13" spans="1:16" x14ac:dyDescent="0.3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7"/>
      <c r="O13" s="12"/>
      <c r="P13" s="12"/>
    </row>
    <row r="14" spans="1:16" x14ac:dyDescent="0.3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7"/>
      <c r="O14" s="12"/>
      <c r="P14" s="12"/>
    </row>
    <row r="15" spans="1:16" x14ac:dyDescent="0.3">
      <c r="A15" s="5" t="s">
        <v>44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7"/>
      <c r="O15" s="12"/>
      <c r="P15" s="12"/>
    </row>
    <row r="16" spans="1:16" x14ac:dyDescent="0.3">
      <c r="A16" s="2" t="s">
        <v>45</v>
      </c>
      <c r="B16" s="2" t="s">
        <v>46</v>
      </c>
      <c r="C16" s="30">
        <f>Payments!C16</f>
        <v>0</v>
      </c>
      <c r="D16" s="30">
        <f>Payments!D16</f>
        <v>0</v>
      </c>
      <c r="E16" s="30">
        <f>Payments!E16</f>
        <v>0</v>
      </c>
      <c r="F16" s="30">
        <f>Payments!F16</f>
        <v>0</v>
      </c>
      <c r="G16" s="30">
        <f>Payments!G16</f>
        <v>0</v>
      </c>
      <c r="H16" s="30">
        <f>Payments!H16</f>
        <v>0</v>
      </c>
      <c r="I16" s="30">
        <f>Payments!I16</f>
        <v>0</v>
      </c>
      <c r="J16" s="30">
        <f>Payments!J16</f>
        <v>0</v>
      </c>
      <c r="K16" s="30">
        <f>Payments!K16</f>
        <v>0</v>
      </c>
      <c r="L16" s="30">
        <f>Payments!L16</f>
        <v>0</v>
      </c>
      <c r="M16" s="30">
        <f>Payments!M16</f>
        <v>0</v>
      </c>
      <c r="N16" s="37">
        <f>Payments!N16</f>
        <v>0</v>
      </c>
      <c r="O16" s="12">
        <f>Payments!O16</f>
        <v>0</v>
      </c>
      <c r="P16" s="12">
        <f>Payments!P16</f>
        <v>0</v>
      </c>
    </row>
    <row r="17" spans="1:16" x14ac:dyDescent="0.3">
      <c r="A17" s="2" t="s">
        <v>47</v>
      </c>
      <c r="B17" s="2" t="s">
        <v>48</v>
      </c>
      <c r="C17" s="30">
        <f>Payments!C29</f>
        <v>0</v>
      </c>
      <c r="D17" s="30">
        <f>Payments!D29</f>
        <v>0</v>
      </c>
      <c r="E17" s="30">
        <f>Payments!E29</f>
        <v>0</v>
      </c>
      <c r="F17" s="30">
        <f>Payments!F29</f>
        <v>0</v>
      </c>
      <c r="G17" s="30">
        <f>Payments!G29</f>
        <v>0</v>
      </c>
      <c r="H17" s="30">
        <f>Payments!H29</f>
        <v>0</v>
      </c>
      <c r="I17" s="30">
        <f>Payments!I29</f>
        <v>0</v>
      </c>
      <c r="J17" s="30">
        <f>Payments!J29</f>
        <v>0</v>
      </c>
      <c r="K17" s="30">
        <f>Payments!K29</f>
        <v>0</v>
      </c>
      <c r="L17" s="30">
        <f>Payments!L29</f>
        <v>0</v>
      </c>
      <c r="M17" s="30">
        <f>Payments!M29</f>
        <v>0</v>
      </c>
      <c r="N17" s="37">
        <f>Payments!N29</f>
        <v>0</v>
      </c>
      <c r="O17" s="12">
        <f>Payments!O29</f>
        <v>0</v>
      </c>
      <c r="P17" s="12">
        <f>Payments!P29</f>
        <v>0</v>
      </c>
    </row>
    <row r="18" spans="1:16" x14ac:dyDescent="0.3">
      <c r="A18" s="2" t="s">
        <v>49</v>
      </c>
      <c r="B18" s="2" t="s">
        <v>50</v>
      </c>
      <c r="C18" s="30">
        <f>Payments!C45</f>
        <v>0</v>
      </c>
      <c r="D18" s="30">
        <f>Payments!D45</f>
        <v>0</v>
      </c>
      <c r="E18" s="30">
        <f>Payments!E45</f>
        <v>0</v>
      </c>
      <c r="F18" s="30">
        <f>Payments!F45</f>
        <v>0</v>
      </c>
      <c r="G18" s="30">
        <f>Payments!G45</f>
        <v>0</v>
      </c>
      <c r="H18" s="30">
        <f>Payments!H45</f>
        <v>0</v>
      </c>
      <c r="I18" s="30">
        <f>Payments!I45</f>
        <v>0</v>
      </c>
      <c r="J18" s="30">
        <f>Payments!J45</f>
        <v>0</v>
      </c>
      <c r="K18" s="30">
        <f>Payments!K45</f>
        <v>0</v>
      </c>
      <c r="L18" s="30">
        <f>Payments!L45</f>
        <v>0</v>
      </c>
      <c r="M18" s="30">
        <f>Payments!M45</f>
        <v>0</v>
      </c>
      <c r="N18" s="37">
        <f>Payments!N45</f>
        <v>0</v>
      </c>
      <c r="O18" s="12">
        <f>Payments!O45</f>
        <v>0</v>
      </c>
      <c r="P18" s="12">
        <f>Payments!P45</f>
        <v>0</v>
      </c>
    </row>
    <row r="19" spans="1:16" ht="15" thickBot="1" x14ac:dyDescent="0.3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7"/>
      <c r="O19" s="12"/>
      <c r="P19" s="12"/>
    </row>
    <row r="20" spans="1:16" ht="15" thickBot="1" x14ac:dyDescent="0.35">
      <c r="A20" s="23" t="s">
        <v>51</v>
      </c>
      <c r="B20" s="24"/>
      <c r="C20" s="31">
        <f>SUM(C16:C18)</f>
        <v>0</v>
      </c>
      <c r="D20" s="31">
        <f t="shared" ref="D20:P20" si="2">SUM(D16:D18)</f>
        <v>0</v>
      </c>
      <c r="E20" s="31">
        <f t="shared" si="2"/>
        <v>0</v>
      </c>
      <c r="F20" s="31">
        <f t="shared" si="2"/>
        <v>0</v>
      </c>
      <c r="G20" s="31">
        <f t="shared" si="2"/>
        <v>0</v>
      </c>
      <c r="H20" s="31">
        <f t="shared" si="2"/>
        <v>0</v>
      </c>
      <c r="I20" s="31">
        <f t="shared" si="2"/>
        <v>0</v>
      </c>
      <c r="J20" s="31">
        <f t="shared" si="2"/>
        <v>0</v>
      </c>
      <c r="K20" s="31">
        <f t="shared" si="2"/>
        <v>0</v>
      </c>
      <c r="L20" s="31">
        <f t="shared" si="2"/>
        <v>0</v>
      </c>
      <c r="M20" s="31">
        <f t="shared" si="2"/>
        <v>0</v>
      </c>
      <c r="N20" s="38">
        <f t="shared" si="2"/>
        <v>0</v>
      </c>
      <c r="O20" s="43">
        <f t="shared" si="2"/>
        <v>0</v>
      </c>
      <c r="P20" s="43">
        <f t="shared" si="2"/>
        <v>0</v>
      </c>
    </row>
    <row r="21" spans="1:16" x14ac:dyDescent="0.3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7"/>
      <c r="O21" s="12"/>
      <c r="P21" s="12"/>
    </row>
    <row r="22" spans="1:16" ht="15" thickBot="1" x14ac:dyDescent="0.3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7"/>
      <c r="O22" s="12"/>
      <c r="P22" s="12"/>
    </row>
    <row r="23" spans="1:16" ht="15" thickBot="1" x14ac:dyDescent="0.35">
      <c r="A23" s="23" t="s">
        <v>52</v>
      </c>
      <c r="B23" s="24"/>
      <c r="C23" s="32">
        <f>C12-C20</f>
        <v>0</v>
      </c>
      <c r="D23" s="32">
        <f t="shared" ref="D23:P23" si="3">D12-D20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39">
        <f t="shared" si="3"/>
        <v>0</v>
      </c>
      <c r="O23" s="44">
        <f t="shared" si="3"/>
        <v>0</v>
      </c>
      <c r="P23" s="44">
        <f t="shared" si="3"/>
        <v>0</v>
      </c>
    </row>
    <row r="24" spans="1:16" ht="15" thickBot="1" x14ac:dyDescent="0.3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7"/>
      <c r="O24" s="12"/>
      <c r="P24" s="12"/>
    </row>
    <row r="25" spans="1:16" x14ac:dyDescent="0.3">
      <c r="A25" s="25" t="s">
        <v>53</v>
      </c>
      <c r="B25" s="26"/>
      <c r="C25" s="33"/>
      <c r="D25" s="34">
        <f>C27</f>
        <v>0</v>
      </c>
      <c r="E25" s="34">
        <f t="shared" ref="E25:N25" si="4">D27</f>
        <v>0</v>
      </c>
      <c r="F25" s="34">
        <f t="shared" si="4"/>
        <v>0</v>
      </c>
      <c r="G25" s="34">
        <f t="shared" si="4"/>
        <v>0</v>
      </c>
      <c r="H25" s="34">
        <f t="shared" si="4"/>
        <v>0</v>
      </c>
      <c r="I25" s="34">
        <f t="shared" si="4"/>
        <v>0</v>
      </c>
      <c r="J25" s="34">
        <f t="shared" si="4"/>
        <v>0</v>
      </c>
      <c r="K25" s="34">
        <f t="shared" si="4"/>
        <v>0</v>
      </c>
      <c r="L25" s="34">
        <f t="shared" si="4"/>
        <v>0</v>
      </c>
      <c r="M25" s="34">
        <f t="shared" si="4"/>
        <v>0</v>
      </c>
      <c r="N25" s="40">
        <f t="shared" si="4"/>
        <v>0</v>
      </c>
      <c r="O25" s="14">
        <f>C25</f>
        <v>0</v>
      </c>
      <c r="P25" s="45"/>
    </row>
    <row r="26" spans="1:16" x14ac:dyDescent="0.3">
      <c r="A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7"/>
      <c r="O26" s="12"/>
      <c r="P26" s="12"/>
    </row>
    <row r="27" spans="1:16" ht="15" thickBot="1" x14ac:dyDescent="0.35">
      <c r="A27" s="28" t="s">
        <v>54</v>
      </c>
      <c r="B27" s="20"/>
      <c r="C27" s="35">
        <f>C25+C23</f>
        <v>0</v>
      </c>
      <c r="D27" s="35">
        <f t="shared" ref="D27:N27" si="5">D25+D23</f>
        <v>0</v>
      </c>
      <c r="E27" s="35">
        <f t="shared" si="5"/>
        <v>0</v>
      </c>
      <c r="F27" s="35">
        <f t="shared" si="5"/>
        <v>0</v>
      </c>
      <c r="G27" s="35">
        <f t="shared" si="5"/>
        <v>0</v>
      </c>
      <c r="H27" s="35">
        <f t="shared" si="5"/>
        <v>0</v>
      </c>
      <c r="I27" s="35">
        <f t="shared" si="5"/>
        <v>0</v>
      </c>
      <c r="J27" s="35">
        <f t="shared" si="5"/>
        <v>0</v>
      </c>
      <c r="K27" s="35">
        <f t="shared" si="5"/>
        <v>0</v>
      </c>
      <c r="L27" s="35">
        <f t="shared" si="5"/>
        <v>0</v>
      </c>
      <c r="M27" s="35">
        <f t="shared" si="5"/>
        <v>0</v>
      </c>
      <c r="N27" s="41">
        <f t="shared" si="5"/>
        <v>0</v>
      </c>
      <c r="O27" s="13">
        <f>C25+O23</f>
        <v>0</v>
      </c>
      <c r="P27" s="13">
        <f>P25+P23</f>
        <v>0</v>
      </c>
    </row>
  </sheetData>
  <sheetProtection algorithmName="SHA-512" hashValue="wny/9rV7TIBs0R5n1+y+svT+R7r2De5coHNvwtIrYx8gb67Aa14irtapG5w45CkQZnCqeuBH3nDGhSD/yfjYWA==" saltValue="4pZmp11TYnn5FmIX7lmUjQ==" spinCount="100000" sheet="1" objects="1" scenarios="1"/>
  <protectedRanges>
    <protectedRange sqref="A3 P3 C4:N4 C25 P25" name="Range1"/>
  </protectedRanges>
  <mergeCells count="2">
    <mergeCell ref="A1:P1"/>
    <mergeCell ref="A2:P2"/>
  </mergeCells>
  <phoneticPr fontId="5" type="noConversion"/>
  <conditionalFormatting sqref="C4:N4">
    <cfRule type="cellIs" dxfId="4" priority="1" operator="equal">
      <formula>"Projected"</formula>
    </cfRule>
    <cfRule type="cellIs" dxfId="3" priority="2" operator="equal">
      <formula>"Actual"</formula>
    </cfRule>
  </conditionalFormatting>
  <conditionalFormatting sqref="C25:O27">
    <cfRule type="cellIs" dxfId="2" priority="3" operator="lessThan">
      <formula>0</formula>
    </cfRule>
  </conditionalFormatting>
  <conditionalFormatting sqref="C23:P23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EE2C6-B0E2-4C0B-88D3-E47FEC608500}">
          <x14:formula1>
            <xm:f>Hidden!$A$1:$A$2</xm:f>
          </x14:formula1>
          <xm:sqref>C4:N4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88E7-01DA-41BE-930C-1289E4B48504}">
  <dimension ref="A1:P45"/>
  <sheetViews>
    <sheetView view="pageLayout" zoomScaleNormal="100" workbookViewId="0">
      <selection activeCell="H3" sqref="H3"/>
    </sheetView>
  </sheetViews>
  <sheetFormatPr defaultColWidth="8.88671875" defaultRowHeight="14.4" x14ac:dyDescent="0.3"/>
  <cols>
    <col min="1" max="1" width="25.109375" customWidth="1"/>
    <col min="2" max="2" width="5" customWidth="1"/>
    <col min="3" max="16" width="7" customWidth="1"/>
  </cols>
  <sheetData>
    <row r="1" spans="1:16" ht="60" customHeight="1" x14ac:dyDescent="0.7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x14ac:dyDescent="0.4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3">
      <c r="A3" t="str">
        <f>Summary!A3</f>
        <v>Parish Name</v>
      </c>
      <c r="P3" s="2">
        <f>Summary!P3</f>
        <v>2024</v>
      </c>
    </row>
    <row r="4" spans="1:16" ht="15" thickBot="1" x14ac:dyDescent="0.35"/>
    <row r="5" spans="1:16" x14ac:dyDescent="0.3">
      <c r="C5" s="3">
        <f>$P$3</f>
        <v>2024</v>
      </c>
      <c r="D5" s="3">
        <f t="shared" ref="D5:O5" si="0">$P$3</f>
        <v>2024</v>
      </c>
      <c r="E5" s="3">
        <f t="shared" si="0"/>
        <v>2024</v>
      </c>
      <c r="F5" s="3">
        <f t="shared" si="0"/>
        <v>2024</v>
      </c>
      <c r="G5" s="3">
        <f t="shared" si="0"/>
        <v>2024</v>
      </c>
      <c r="H5" s="3">
        <f t="shared" si="0"/>
        <v>2024</v>
      </c>
      <c r="I5" s="3">
        <f t="shared" si="0"/>
        <v>2024</v>
      </c>
      <c r="J5" s="3">
        <f t="shared" si="0"/>
        <v>2024</v>
      </c>
      <c r="K5" s="3">
        <f t="shared" si="0"/>
        <v>2024</v>
      </c>
      <c r="L5" s="3">
        <f t="shared" si="0"/>
        <v>2024</v>
      </c>
      <c r="M5" s="3">
        <f t="shared" si="0"/>
        <v>2024</v>
      </c>
      <c r="N5" s="8">
        <f t="shared" si="0"/>
        <v>2024</v>
      </c>
      <c r="O5" s="10">
        <f t="shared" si="0"/>
        <v>2024</v>
      </c>
      <c r="P5" s="10">
        <f>P$3-1</f>
        <v>2023</v>
      </c>
    </row>
    <row r="6" spans="1:16" x14ac:dyDescent="0.3">
      <c r="A6" s="5" t="s">
        <v>37</v>
      </c>
      <c r="B6" s="5" t="s">
        <v>38</v>
      </c>
      <c r="C6" s="15" t="s">
        <v>23</v>
      </c>
      <c r="D6" s="15" t="s">
        <v>24</v>
      </c>
      <c r="E6" s="15" t="s">
        <v>25</v>
      </c>
      <c r="F6" s="15" t="s">
        <v>26</v>
      </c>
      <c r="G6" s="15" t="s">
        <v>27</v>
      </c>
      <c r="H6" s="15" t="s">
        <v>28</v>
      </c>
      <c r="I6" s="15" t="s">
        <v>29</v>
      </c>
      <c r="J6" s="15" t="s">
        <v>30</v>
      </c>
      <c r="K6" s="15" t="s">
        <v>31</v>
      </c>
      <c r="L6" s="15" t="s">
        <v>32</v>
      </c>
      <c r="M6" s="15" t="s">
        <v>33</v>
      </c>
      <c r="N6" s="16" t="s">
        <v>34</v>
      </c>
      <c r="O6" s="11" t="s">
        <v>35</v>
      </c>
      <c r="P6" s="11" t="s">
        <v>35</v>
      </c>
    </row>
    <row r="7" spans="1:16" x14ac:dyDescent="0.3">
      <c r="A7" s="51" t="s">
        <v>55</v>
      </c>
      <c r="B7" s="5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6">
        <f>SUM(C7:N7)</f>
        <v>0</v>
      </c>
      <c r="P7" s="21"/>
    </row>
    <row r="8" spans="1:16" x14ac:dyDescent="0.3">
      <c r="A8" s="51" t="s">
        <v>56</v>
      </c>
      <c r="B8" s="5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6">
        <f>SUM(C8:N8)</f>
        <v>0</v>
      </c>
      <c r="P8" s="21"/>
    </row>
    <row r="9" spans="1:16" x14ac:dyDescent="0.3">
      <c r="A9" s="51" t="s">
        <v>57</v>
      </c>
      <c r="B9" s="5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46">
        <f t="shared" ref="O9:O15" si="1">SUM(C9:N9)</f>
        <v>0</v>
      </c>
      <c r="P9" s="21"/>
    </row>
    <row r="10" spans="1:16" x14ac:dyDescent="0.3">
      <c r="A10" s="51" t="s">
        <v>58</v>
      </c>
      <c r="B10" s="52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46">
        <f t="shared" si="1"/>
        <v>0</v>
      </c>
      <c r="P10" s="21"/>
    </row>
    <row r="11" spans="1:16" x14ac:dyDescent="0.3">
      <c r="A11" s="51" t="s">
        <v>59</v>
      </c>
      <c r="B11" s="52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46">
        <f t="shared" si="1"/>
        <v>0</v>
      </c>
      <c r="P11" s="21"/>
    </row>
    <row r="12" spans="1:16" x14ac:dyDescent="0.3">
      <c r="A12" s="51" t="s">
        <v>60</v>
      </c>
      <c r="B12" s="5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46">
        <f t="shared" si="1"/>
        <v>0</v>
      </c>
      <c r="P12" s="21"/>
    </row>
    <row r="13" spans="1:16" x14ac:dyDescent="0.3">
      <c r="A13" s="51"/>
      <c r="B13" s="5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46">
        <f t="shared" si="1"/>
        <v>0</v>
      </c>
      <c r="P13" s="21"/>
    </row>
    <row r="14" spans="1:16" x14ac:dyDescent="0.3">
      <c r="A14" s="51"/>
      <c r="B14" s="5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46">
        <f t="shared" si="1"/>
        <v>0</v>
      </c>
      <c r="P14" s="21"/>
    </row>
    <row r="15" spans="1:16" x14ac:dyDescent="0.3">
      <c r="A15" s="51"/>
      <c r="B15" s="5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46">
        <f t="shared" si="1"/>
        <v>0</v>
      </c>
      <c r="P15" s="21"/>
    </row>
    <row r="16" spans="1:16" ht="15" thickBot="1" x14ac:dyDescent="0.35">
      <c r="A16" s="53" t="s">
        <v>61</v>
      </c>
      <c r="B16" s="54"/>
      <c r="C16" s="17">
        <f t="shared" ref="C16:P16" si="2">SUM(C7:C15)</f>
        <v>0</v>
      </c>
      <c r="D16" s="17">
        <f t="shared" si="2"/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2"/>
        <v>0</v>
      </c>
      <c r="N16" s="17">
        <f t="shared" si="2"/>
        <v>0</v>
      </c>
      <c r="O16" s="13">
        <f t="shared" si="2"/>
        <v>0</v>
      </c>
      <c r="P16" s="13">
        <f t="shared" si="2"/>
        <v>0</v>
      </c>
    </row>
    <row r="17" spans="1:16" ht="15" thickBot="1" x14ac:dyDescent="0.35"/>
    <row r="18" spans="1:16" x14ac:dyDescent="0.3">
      <c r="C18" s="3">
        <f>$P$3</f>
        <v>2024</v>
      </c>
      <c r="D18" s="3">
        <f t="shared" ref="D18:O18" si="3">$P$3</f>
        <v>2024</v>
      </c>
      <c r="E18" s="3">
        <f t="shared" si="3"/>
        <v>2024</v>
      </c>
      <c r="F18" s="3">
        <f t="shared" si="3"/>
        <v>2024</v>
      </c>
      <c r="G18" s="3">
        <f t="shared" si="3"/>
        <v>2024</v>
      </c>
      <c r="H18" s="3">
        <f t="shared" si="3"/>
        <v>2024</v>
      </c>
      <c r="I18" s="3">
        <f t="shared" si="3"/>
        <v>2024</v>
      </c>
      <c r="J18" s="3">
        <f t="shared" si="3"/>
        <v>2024</v>
      </c>
      <c r="K18" s="3">
        <f t="shared" si="3"/>
        <v>2024</v>
      </c>
      <c r="L18" s="3">
        <f t="shared" si="3"/>
        <v>2024</v>
      </c>
      <c r="M18" s="3">
        <f t="shared" si="3"/>
        <v>2024</v>
      </c>
      <c r="N18" s="8">
        <f t="shared" si="3"/>
        <v>2024</v>
      </c>
      <c r="O18" s="10">
        <f t="shared" si="3"/>
        <v>2024</v>
      </c>
      <c r="P18" s="10">
        <f>P$3-1</f>
        <v>2023</v>
      </c>
    </row>
    <row r="19" spans="1:16" x14ac:dyDescent="0.3">
      <c r="A19" s="5" t="s">
        <v>39</v>
      </c>
      <c r="B19" s="5" t="s">
        <v>40</v>
      </c>
      <c r="C19" s="15" t="s">
        <v>23</v>
      </c>
      <c r="D19" s="15" t="s">
        <v>24</v>
      </c>
      <c r="E19" s="15" t="s">
        <v>25</v>
      </c>
      <c r="F19" s="15" t="s">
        <v>26</v>
      </c>
      <c r="G19" s="15" t="s">
        <v>27</v>
      </c>
      <c r="H19" s="15" t="s">
        <v>28</v>
      </c>
      <c r="I19" s="15" t="s">
        <v>29</v>
      </c>
      <c r="J19" s="15" t="s">
        <v>30</v>
      </c>
      <c r="K19" s="15" t="s">
        <v>31</v>
      </c>
      <c r="L19" s="15" t="s">
        <v>32</v>
      </c>
      <c r="M19" s="15" t="s">
        <v>33</v>
      </c>
      <c r="N19" s="16" t="s">
        <v>34</v>
      </c>
      <c r="O19" s="11" t="s">
        <v>35</v>
      </c>
      <c r="P19" s="11" t="s">
        <v>35</v>
      </c>
    </row>
    <row r="20" spans="1:16" x14ac:dyDescent="0.3">
      <c r="A20" s="51" t="s">
        <v>62</v>
      </c>
      <c r="B20" s="5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46">
        <f>SUM(C20:N20)</f>
        <v>0</v>
      </c>
      <c r="P20" s="21"/>
    </row>
    <row r="21" spans="1:16" x14ac:dyDescent="0.3">
      <c r="A21" s="51" t="s">
        <v>63</v>
      </c>
      <c r="B21" s="5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46">
        <f>SUM(C21:N21)</f>
        <v>0</v>
      </c>
      <c r="P21" s="21"/>
    </row>
    <row r="22" spans="1:16" x14ac:dyDescent="0.3">
      <c r="A22" s="51" t="s">
        <v>64</v>
      </c>
      <c r="B22" s="5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46">
        <f t="shared" ref="O22:O28" si="4">SUM(C22:N22)</f>
        <v>0</v>
      </c>
      <c r="P22" s="21"/>
    </row>
    <row r="23" spans="1:16" x14ac:dyDescent="0.3">
      <c r="A23" s="51" t="s">
        <v>65</v>
      </c>
      <c r="B23" s="5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46">
        <f t="shared" si="4"/>
        <v>0</v>
      </c>
      <c r="P23" s="21"/>
    </row>
    <row r="24" spans="1:16" x14ac:dyDescent="0.3">
      <c r="A24" s="51"/>
      <c r="B24" s="5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6">
        <f t="shared" si="4"/>
        <v>0</v>
      </c>
      <c r="P24" s="21"/>
    </row>
    <row r="25" spans="1:16" x14ac:dyDescent="0.3">
      <c r="A25" s="51"/>
      <c r="B25" s="5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46">
        <f t="shared" si="4"/>
        <v>0</v>
      </c>
      <c r="P25" s="21"/>
    </row>
    <row r="26" spans="1:16" x14ac:dyDescent="0.3">
      <c r="A26" s="51"/>
      <c r="B26" s="5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46">
        <f t="shared" si="4"/>
        <v>0</v>
      </c>
      <c r="P26" s="21"/>
    </row>
    <row r="27" spans="1:16" x14ac:dyDescent="0.3">
      <c r="A27" s="51"/>
      <c r="B27" s="5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46">
        <f t="shared" si="4"/>
        <v>0</v>
      </c>
      <c r="P27" s="21"/>
    </row>
    <row r="28" spans="1:16" x14ac:dyDescent="0.3">
      <c r="A28" s="51"/>
      <c r="B28" s="5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6">
        <f t="shared" si="4"/>
        <v>0</v>
      </c>
      <c r="P28" s="21"/>
    </row>
    <row r="29" spans="1:16" ht="15" thickBot="1" x14ac:dyDescent="0.35">
      <c r="A29" s="53" t="s">
        <v>61</v>
      </c>
      <c r="B29" s="54"/>
      <c r="C29" s="17">
        <f>SUM(C20:C28)</f>
        <v>0</v>
      </c>
      <c r="D29" s="17">
        <f t="shared" ref="D29:N29" si="5">SUM(D20:D28)</f>
        <v>0</v>
      </c>
      <c r="E29" s="17">
        <f t="shared" si="5"/>
        <v>0</v>
      </c>
      <c r="F29" s="17">
        <f t="shared" si="5"/>
        <v>0</v>
      </c>
      <c r="G29" s="17">
        <f t="shared" si="5"/>
        <v>0</v>
      </c>
      <c r="H29" s="17">
        <f t="shared" si="5"/>
        <v>0</v>
      </c>
      <c r="I29" s="17">
        <f t="shared" si="5"/>
        <v>0</v>
      </c>
      <c r="J29" s="17">
        <f t="shared" si="5"/>
        <v>0</v>
      </c>
      <c r="K29" s="17">
        <f t="shared" si="5"/>
        <v>0</v>
      </c>
      <c r="L29" s="17">
        <f t="shared" si="5"/>
        <v>0</v>
      </c>
      <c r="M29" s="17">
        <f t="shared" si="5"/>
        <v>0</v>
      </c>
      <c r="N29" s="17">
        <f t="shared" si="5"/>
        <v>0</v>
      </c>
      <c r="O29" s="13">
        <f>SUM(O20:O28)</f>
        <v>0</v>
      </c>
      <c r="P29" s="13">
        <f>SUM(P20:P28)</f>
        <v>0</v>
      </c>
    </row>
    <row r="30" spans="1:16" ht="60" customHeight="1" x14ac:dyDescent="0.7">
      <c r="A30" s="49" t="s">
        <v>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21" x14ac:dyDescent="0.4">
      <c r="A31" s="50" t="s">
        <v>36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3">
      <c r="A32" t="str">
        <f>Summary!A3</f>
        <v>Parish Name</v>
      </c>
      <c r="P32" s="2">
        <f>Summary!P3</f>
        <v>2024</v>
      </c>
    </row>
    <row r="33" spans="1:16" ht="15" thickBot="1" x14ac:dyDescent="0.35"/>
    <row r="34" spans="1:16" x14ac:dyDescent="0.3">
      <c r="C34" s="3">
        <f>$P$3</f>
        <v>2024</v>
      </c>
      <c r="D34" s="3">
        <f t="shared" ref="D34:O34" si="6">$P$3</f>
        <v>2024</v>
      </c>
      <c r="E34" s="3">
        <f t="shared" si="6"/>
        <v>2024</v>
      </c>
      <c r="F34" s="3">
        <f t="shared" si="6"/>
        <v>2024</v>
      </c>
      <c r="G34" s="3">
        <f t="shared" si="6"/>
        <v>2024</v>
      </c>
      <c r="H34" s="3">
        <f t="shared" si="6"/>
        <v>2024</v>
      </c>
      <c r="I34" s="3">
        <f t="shared" si="6"/>
        <v>2024</v>
      </c>
      <c r="J34" s="3">
        <f t="shared" si="6"/>
        <v>2024</v>
      </c>
      <c r="K34" s="3">
        <f t="shared" si="6"/>
        <v>2024</v>
      </c>
      <c r="L34" s="3">
        <f t="shared" si="6"/>
        <v>2024</v>
      </c>
      <c r="M34" s="3">
        <f t="shared" si="6"/>
        <v>2024</v>
      </c>
      <c r="N34" s="8">
        <f t="shared" si="6"/>
        <v>2024</v>
      </c>
      <c r="O34" s="10">
        <f t="shared" si="6"/>
        <v>2024</v>
      </c>
      <c r="P34" s="10">
        <f>P$3-1</f>
        <v>2023</v>
      </c>
    </row>
    <row r="35" spans="1:16" x14ac:dyDescent="0.3">
      <c r="A35" s="5" t="s">
        <v>41</v>
      </c>
      <c r="B35" s="5" t="s">
        <v>42</v>
      </c>
      <c r="C35" s="15" t="s">
        <v>23</v>
      </c>
      <c r="D35" s="15" t="s">
        <v>24</v>
      </c>
      <c r="E35" s="15" t="s">
        <v>25</v>
      </c>
      <c r="F35" s="15" t="s">
        <v>26</v>
      </c>
      <c r="G35" s="15" t="s">
        <v>27</v>
      </c>
      <c r="H35" s="15" t="s">
        <v>28</v>
      </c>
      <c r="I35" s="15" t="s">
        <v>29</v>
      </c>
      <c r="J35" s="15" t="s">
        <v>30</v>
      </c>
      <c r="K35" s="15" t="s">
        <v>31</v>
      </c>
      <c r="L35" s="15" t="s">
        <v>32</v>
      </c>
      <c r="M35" s="15" t="s">
        <v>33</v>
      </c>
      <c r="N35" s="16" t="s">
        <v>34</v>
      </c>
      <c r="O35" s="11" t="s">
        <v>35</v>
      </c>
      <c r="P35" s="11" t="s">
        <v>35</v>
      </c>
    </row>
    <row r="36" spans="1:16" x14ac:dyDescent="0.3">
      <c r="A36" s="51" t="s">
        <v>66</v>
      </c>
      <c r="B36" s="5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46">
        <f>SUM(C36:N36)</f>
        <v>0</v>
      </c>
      <c r="P36" s="21"/>
    </row>
    <row r="37" spans="1:16" x14ac:dyDescent="0.3">
      <c r="A37" s="51" t="s">
        <v>67</v>
      </c>
      <c r="B37" s="5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46">
        <f>SUM(C37:N37)</f>
        <v>0</v>
      </c>
      <c r="P37" s="21"/>
    </row>
    <row r="38" spans="1:16" x14ac:dyDescent="0.3">
      <c r="A38" s="51" t="s">
        <v>68</v>
      </c>
      <c r="B38" s="5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46">
        <f t="shared" ref="O38:O44" si="7">SUM(C38:N38)</f>
        <v>0</v>
      </c>
      <c r="P38" s="21"/>
    </row>
    <row r="39" spans="1:16" x14ac:dyDescent="0.3">
      <c r="A39" s="51" t="s">
        <v>69</v>
      </c>
      <c r="B39" s="5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46">
        <f t="shared" si="7"/>
        <v>0</v>
      </c>
      <c r="P39" s="21"/>
    </row>
    <row r="40" spans="1:16" x14ac:dyDescent="0.3">
      <c r="A40" s="51"/>
      <c r="B40" s="5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46">
        <f t="shared" si="7"/>
        <v>0</v>
      </c>
      <c r="P40" s="21"/>
    </row>
    <row r="41" spans="1:16" x14ac:dyDescent="0.3">
      <c r="A41" s="51"/>
      <c r="B41" s="5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46">
        <f t="shared" si="7"/>
        <v>0</v>
      </c>
      <c r="P41" s="21"/>
    </row>
    <row r="42" spans="1:16" x14ac:dyDescent="0.3">
      <c r="A42" s="51"/>
      <c r="B42" s="5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46">
        <f t="shared" si="7"/>
        <v>0</v>
      </c>
      <c r="P42" s="21"/>
    </row>
    <row r="43" spans="1:16" x14ac:dyDescent="0.3">
      <c r="A43" s="51"/>
      <c r="B43" s="5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46">
        <f t="shared" si="7"/>
        <v>0</v>
      </c>
      <c r="P43" s="21"/>
    </row>
    <row r="44" spans="1:16" x14ac:dyDescent="0.3">
      <c r="A44" s="51"/>
      <c r="B44" s="5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6">
        <f t="shared" si="7"/>
        <v>0</v>
      </c>
      <c r="P44" s="21"/>
    </row>
    <row r="45" spans="1:16" ht="15" thickBot="1" x14ac:dyDescent="0.35">
      <c r="A45" s="53" t="s">
        <v>61</v>
      </c>
      <c r="B45" s="54"/>
      <c r="C45" s="17">
        <f>SUM(C36:C44)</f>
        <v>0</v>
      </c>
      <c r="D45" s="17">
        <f t="shared" ref="D45:N45" si="8">SUM(D36:D44)</f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si="8"/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3">
        <f>SUM(O36:O44)</f>
        <v>0</v>
      </c>
      <c r="P45" s="13">
        <f>SUM(P36:P44)</f>
        <v>0</v>
      </c>
    </row>
  </sheetData>
  <sheetProtection algorithmName="SHA-512" hashValue="Z4sDdzLVUc8ZPYQLf7URcTRQi/9DmfFCxW1QkTJDCMochhcZfeZM478ShNh4swZ0pah4RiMaRhXGcS78qW0VGg==" saltValue="wKqWiwT5QU4RLyQ4EvMONw==" spinCount="100000" sheet="1" objects="1" scenarios="1"/>
  <protectedRanges>
    <protectedRange sqref="A7:N15 P7:P15 A20:N28 P20:P28 A36:N44 P36:P44" name="Range1"/>
  </protectedRanges>
  <mergeCells count="34">
    <mergeCell ref="A1:P1"/>
    <mergeCell ref="A2:P2"/>
    <mergeCell ref="A30:P30"/>
    <mergeCell ref="A31:P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6:B36"/>
    <mergeCell ref="A37:B37"/>
    <mergeCell ref="A43:B43"/>
    <mergeCell ref="A44:B44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2DEF-6235-46B0-A35A-62085AD3B3D3}">
  <dimension ref="A1:P45"/>
  <sheetViews>
    <sheetView view="pageLayout" zoomScaleNormal="100" workbookViewId="0">
      <selection activeCell="O48" sqref="O48"/>
    </sheetView>
  </sheetViews>
  <sheetFormatPr defaultColWidth="8.88671875" defaultRowHeight="14.4" x14ac:dyDescent="0.3"/>
  <cols>
    <col min="1" max="1" width="25.109375" customWidth="1"/>
    <col min="2" max="2" width="5" customWidth="1"/>
    <col min="3" max="16" width="7" customWidth="1"/>
  </cols>
  <sheetData>
    <row r="1" spans="1:16" ht="60" customHeight="1" x14ac:dyDescent="0.7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x14ac:dyDescent="0.4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3">
      <c r="A3" t="str">
        <f>Summary!A3</f>
        <v>Parish Name</v>
      </c>
      <c r="P3" s="2">
        <f>Summary!P3</f>
        <v>2024</v>
      </c>
    </row>
    <row r="4" spans="1:16" ht="15" thickBot="1" x14ac:dyDescent="0.35"/>
    <row r="5" spans="1:16" x14ac:dyDescent="0.3">
      <c r="C5" s="3">
        <f>$P$3</f>
        <v>2024</v>
      </c>
      <c r="D5" s="3">
        <f t="shared" ref="D5:O5" si="0">$P$3</f>
        <v>2024</v>
      </c>
      <c r="E5" s="3">
        <f t="shared" si="0"/>
        <v>2024</v>
      </c>
      <c r="F5" s="3">
        <f t="shared" si="0"/>
        <v>2024</v>
      </c>
      <c r="G5" s="3">
        <f t="shared" si="0"/>
        <v>2024</v>
      </c>
      <c r="H5" s="3">
        <f t="shared" si="0"/>
        <v>2024</v>
      </c>
      <c r="I5" s="3">
        <f t="shared" si="0"/>
        <v>2024</v>
      </c>
      <c r="J5" s="3">
        <f t="shared" si="0"/>
        <v>2024</v>
      </c>
      <c r="K5" s="3">
        <f t="shared" si="0"/>
        <v>2024</v>
      </c>
      <c r="L5" s="3">
        <f t="shared" si="0"/>
        <v>2024</v>
      </c>
      <c r="M5" s="3">
        <f t="shared" si="0"/>
        <v>2024</v>
      </c>
      <c r="N5" s="8">
        <f t="shared" si="0"/>
        <v>2024</v>
      </c>
      <c r="O5" s="10">
        <f t="shared" si="0"/>
        <v>2024</v>
      </c>
      <c r="P5" s="10">
        <f>P$3-1</f>
        <v>2023</v>
      </c>
    </row>
    <row r="6" spans="1:16" x14ac:dyDescent="0.3">
      <c r="A6" s="5" t="s">
        <v>45</v>
      </c>
      <c r="B6" s="5" t="s">
        <v>46</v>
      </c>
      <c r="C6" s="15" t="s">
        <v>23</v>
      </c>
      <c r="D6" s="15" t="s">
        <v>24</v>
      </c>
      <c r="E6" s="15" t="s">
        <v>25</v>
      </c>
      <c r="F6" s="15" t="s">
        <v>26</v>
      </c>
      <c r="G6" s="15" t="s">
        <v>27</v>
      </c>
      <c r="H6" s="15" t="s">
        <v>28</v>
      </c>
      <c r="I6" s="15" t="s">
        <v>29</v>
      </c>
      <c r="J6" s="15" t="s">
        <v>30</v>
      </c>
      <c r="K6" s="15" t="s">
        <v>31</v>
      </c>
      <c r="L6" s="15" t="s">
        <v>32</v>
      </c>
      <c r="M6" s="15" t="s">
        <v>33</v>
      </c>
      <c r="N6" s="16" t="s">
        <v>34</v>
      </c>
      <c r="O6" s="11" t="s">
        <v>35</v>
      </c>
      <c r="P6" s="11" t="s">
        <v>35</v>
      </c>
    </row>
    <row r="7" spans="1:16" x14ac:dyDescent="0.3">
      <c r="A7" s="51" t="s">
        <v>70</v>
      </c>
      <c r="B7" s="5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46">
        <f>SUM(C7:N7)</f>
        <v>0</v>
      </c>
      <c r="P7" s="21"/>
    </row>
    <row r="8" spans="1:16" x14ac:dyDescent="0.3">
      <c r="A8" s="51" t="s">
        <v>71</v>
      </c>
      <c r="B8" s="5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46">
        <f>SUM(C8:N8)</f>
        <v>0</v>
      </c>
      <c r="P8" s="21"/>
    </row>
    <row r="9" spans="1:16" x14ac:dyDescent="0.3">
      <c r="A9" s="51" t="s">
        <v>72</v>
      </c>
      <c r="B9" s="5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46">
        <f t="shared" ref="O9:O15" si="1">SUM(C9:N9)</f>
        <v>0</v>
      </c>
      <c r="P9" s="21"/>
    </row>
    <row r="10" spans="1:16" x14ac:dyDescent="0.3">
      <c r="A10" s="51" t="s">
        <v>73</v>
      </c>
      <c r="B10" s="52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46">
        <f t="shared" si="1"/>
        <v>0</v>
      </c>
      <c r="P10" s="21"/>
    </row>
    <row r="11" spans="1:16" x14ac:dyDescent="0.3">
      <c r="A11" s="51" t="s">
        <v>74</v>
      </c>
      <c r="B11" s="52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46">
        <f t="shared" si="1"/>
        <v>0</v>
      </c>
      <c r="P11" s="21"/>
    </row>
    <row r="12" spans="1:16" x14ac:dyDescent="0.3">
      <c r="A12" s="51" t="s">
        <v>75</v>
      </c>
      <c r="B12" s="5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46">
        <f t="shared" si="1"/>
        <v>0</v>
      </c>
      <c r="P12" s="21"/>
    </row>
    <row r="13" spans="1:16" x14ac:dyDescent="0.3">
      <c r="A13" s="51" t="s">
        <v>76</v>
      </c>
      <c r="B13" s="5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46">
        <f t="shared" si="1"/>
        <v>0</v>
      </c>
      <c r="P13" s="21"/>
    </row>
    <row r="14" spans="1:16" x14ac:dyDescent="0.3">
      <c r="A14" s="51"/>
      <c r="B14" s="5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46">
        <f t="shared" si="1"/>
        <v>0</v>
      </c>
      <c r="P14" s="21"/>
    </row>
    <row r="15" spans="1:16" x14ac:dyDescent="0.3">
      <c r="A15" s="51"/>
      <c r="B15" s="5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46">
        <f t="shared" si="1"/>
        <v>0</v>
      </c>
      <c r="P15" s="21"/>
    </row>
    <row r="16" spans="1:16" ht="15" thickBot="1" x14ac:dyDescent="0.35">
      <c r="A16" s="53" t="s">
        <v>61</v>
      </c>
      <c r="B16" s="54"/>
      <c r="C16" s="17">
        <f t="shared" ref="C16:P16" si="2">SUM(C7:C15)</f>
        <v>0</v>
      </c>
      <c r="D16" s="17">
        <f t="shared" si="2"/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2"/>
        <v>0</v>
      </c>
      <c r="N16" s="22">
        <f t="shared" si="2"/>
        <v>0</v>
      </c>
      <c r="O16" s="13">
        <f t="shared" si="2"/>
        <v>0</v>
      </c>
      <c r="P16" s="13">
        <f t="shared" si="2"/>
        <v>0</v>
      </c>
    </row>
    <row r="17" spans="1:16" ht="15" thickBot="1" x14ac:dyDescent="0.35"/>
    <row r="18" spans="1:16" x14ac:dyDescent="0.3">
      <c r="C18" s="3">
        <f>$P$3</f>
        <v>2024</v>
      </c>
      <c r="D18" s="3">
        <f t="shared" ref="D18:O18" si="3">$P$3</f>
        <v>2024</v>
      </c>
      <c r="E18" s="3">
        <f t="shared" si="3"/>
        <v>2024</v>
      </c>
      <c r="F18" s="3">
        <f t="shared" si="3"/>
        <v>2024</v>
      </c>
      <c r="G18" s="3">
        <f t="shared" si="3"/>
        <v>2024</v>
      </c>
      <c r="H18" s="3">
        <f t="shared" si="3"/>
        <v>2024</v>
      </c>
      <c r="I18" s="3">
        <f t="shared" si="3"/>
        <v>2024</v>
      </c>
      <c r="J18" s="3">
        <f t="shared" si="3"/>
        <v>2024</v>
      </c>
      <c r="K18" s="3">
        <f t="shared" si="3"/>
        <v>2024</v>
      </c>
      <c r="L18" s="3">
        <f t="shared" si="3"/>
        <v>2024</v>
      </c>
      <c r="M18" s="3">
        <f t="shared" si="3"/>
        <v>2024</v>
      </c>
      <c r="N18" s="8">
        <f t="shared" si="3"/>
        <v>2024</v>
      </c>
      <c r="O18" s="10">
        <f t="shared" si="3"/>
        <v>2024</v>
      </c>
      <c r="P18" s="10">
        <f>P$3-1</f>
        <v>2023</v>
      </c>
    </row>
    <row r="19" spans="1:16" x14ac:dyDescent="0.3">
      <c r="A19" s="5" t="s">
        <v>47</v>
      </c>
      <c r="B19" s="5" t="s">
        <v>48</v>
      </c>
      <c r="C19" s="15" t="s">
        <v>23</v>
      </c>
      <c r="D19" s="15" t="s">
        <v>24</v>
      </c>
      <c r="E19" s="15" t="s">
        <v>25</v>
      </c>
      <c r="F19" s="15" t="s">
        <v>26</v>
      </c>
      <c r="G19" s="15" t="s">
        <v>27</v>
      </c>
      <c r="H19" s="15" t="s">
        <v>28</v>
      </c>
      <c r="I19" s="15" t="s">
        <v>29</v>
      </c>
      <c r="J19" s="15" t="s">
        <v>30</v>
      </c>
      <c r="K19" s="15" t="s">
        <v>31</v>
      </c>
      <c r="L19" s="15" t="s">
        <v>32</v>
      </c>
      <c r="M19" s="15" t="s">
        <v>33</v>
      </c>
      <c r="N19" s="16" t="s">
        <v>34</v>
      </c>
      <c r="O19" s="11" t="s">
        <v>35</v>
      </c>
      <c r="P19" s="11" t="s">
        <v>35</v>
      </c>
    </row>
    <row r="20" spans="1:16" x14ac:dyDescent="0.3">
      <c r="A20" s="51" t="s">
        <v>77</v>
      </c>
      <c r="B20" s="5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46">
        <f>SUM(C20:N20)</f>
        <v>0</v>
      </c>
      <c r="P20" s="21"/>
    </row>
    <row r="21" spans="1:16" x14ac:dyDescent="0.3">
      <c r="A21" s="51" t="s">
        <v>78</v>
      </c>
      <c r="B21" s="5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46">
        <f>SUM(C21:N21)</f>
        <v>0</v>
      </c>
      <c r="P21" s="21"/>
    </row>
    <row r="22" spans="1:16" x14ac:dyDescent="0.3">
      <c r="A22" s="51" t="s">
        <v>79</v>
      </c>
      <c r="B22" s="5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46">
        <f t="shared" ref="O22:O28" si="4">SUM(C22:N22)</f>
        <v>0</v>
      </c>
      <c r="P22" s="21"/>
    </row>
    <row r="23" spans="1:16" x14ac:dyDescent="0.3">
      <c r="A23" s="51" t="s">
        <v>80</v>
      </c>
      <c r="B23" s="5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46">
        <f t="shared" si="4"/>
        <v>0</v>
      </c>
      <c r="P23" s="21"/>
    </row>
    <row r="24" spans="1:16" x14ac:dyDescent="0.3">
      <c r="A24" s="51" t="s">
        <v>81</v>
      </c>
      <c r="B24" s="5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6">
        <f t="shared" si="4"/>
        <v>0</v>
      </c>
      <c r="P24" s="21"/>
    </row>
    <row r="25" spans="1:16" x14ac:dyDescent="0.3">
      <c r="A25" s="51" t="s">
        <v>82</v>
      </c>
      <c r="B25" s="5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46">
        <f t="shared" si="4"/>
        <v>0</v>
      </c>
      <c r="P25" s="21"/>
    </row>
    <row r="26" spans="1:16" x14ac:dyDescent="0.3">
      <c r="A26" s="51"/>
      <c r="B26" s="5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46">
        <f t="shared" si="4"/>
        <v>0</v>
      </c>
      <c r="P26" s="21"/>
    </row>
    <row r="27" spans="1:16" x14ac:dyDescent="0.3">
      <c r="A27" s="51"/>
      <c r="B27" s="5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46">
        <f t="shared" si="4"/>
        <v>0</v>
      </c>
      <c r="P27" s="21"/>
    </row>
    <row r="28" spans="1:16" x14ac:dyDescent="0.3">
      <c r="A28" s="51"/>
      <c r="B28" s="5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6">
        <f t="shared" si="4"/>
        <v>0</v>
      </c>
      <c r="P28" s="21"/>
    </row>
    <row r="29" spans="1:16" ht="15" thickBot="1" x14ac:dyDescent="0.35">
      <c r="A29" s="53" t="s">
        <v>61</v>
      </c>
      <c r="B29" s="54"/>
      <c r="C29" s="17">
        <f>SUM(C20:C28)</f>
        <v>0</v>
      </c>
      <c r="D29" s="17">
        <f t="shared" ref="D29:N29" si="5">SUM(D20:D28)</f>
        <v>0</v>
      </c>
      <c r="E29" s="17">
        <f t="shared" si="5"/>
        <v>0</v>
      </c>
      <c r="F29" s="17">
        <f t="shared" si="5"/>
        <v>0</v>
      </c>
      <c r="G29" s="17">
        <f t="shared" si="5"/>
        <v>0</v>
      </c>
      <c r="H29" s="17">
        <f t="shared" si="5"/>
        <v>0</v>
      </c>
      <c r="I29" s="17">
        <f t="shared" si="5"/>
        <v>0</v>
      </c>
      <c r="J29" s="17">
        <f t="shared" si="5"/>
        <v>0</v>
      </c>
      <c r="K29" s="17">
        <f t="shared" si="5"/>
        <v>0</v>
      </c>
      <c r="L29" s="17">
        <f t="shared" si="5"/>
        <v>0</v>
      </c>
      <c r="M29" s="17">
        <f t="shared" si="5"/>
        <v>0</v>
      </c>
      <c r="N29" s="17">
        <f t="shared" si="5"/>
        <v>0</v>
      </c>
      <c r="O29" s="13">
        <f>SUM(O20:O28)</f>
        <v>0</v>
      </c>
      <c r="P29" s="13">
        <f>SUM(P20:P28)</f>
        <v>0</v>
      </c>
    </row>
    <row r="30" spans="1:16" ht="60" customHeight="1" x14ac:dyDescent="0.7">
      <c r="A30" s="49" t="s">
        <v>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21" x14ac:dyDescent="0.4">
      <c r="A31" s="50" t="s">
        <v>44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3">
      <c r="A32" t="str">
        <f>Summary!A3</f>
        <v>Parish Name</v>
      </c>
      <c r="P32" s="2">
        <f>Summary!P3</f>
        <v>2024</v>
      </c>
    </row>
    <row r="33" spans="1:16" ht="15" thickBot="1" x14ac:dyDescent="0.35"/>
    <row r="34" spans="1:16" x14ac:dyDescent="0.3">
      <c r="C34" s="3">
        <f>$P$3</f>
        <v>2024</v>
      </c>
      <c r="D34" s="3">
        <f t="shared" ref="D34:O34" si="6">$P$3</f>
        <v>2024</v>
      </c>
      <c r="E34" s="3">
        <f t="shared" si="6"/>
        <v>2024</v>
      </c>
      <c r="F34" s="3">
        <f t="shared" si="6"/>
        <v>2024</v>
      </c>
      <c r="G34" s="3">
        <f t="shared" si="6"/>
        <v>2024</v>
      </c>
      <c r="H34" s="3">
        <f t="shared" si="6"/>
        <v>2024</v>
      </c>
      <c r="I34" s="3">
        <f t="shared" si="6"/>
        <v>2024</v>
      </c>
      <c r="J34" s="3">
        <f t="shared" si="6"/>
        <v>2024</v>
      </c>
      <c r="K34" s="3">
        <f t="shared" si="6"/>
        <v>2024</v>
      </c>
      <c r="L34" s="3">
        <f t="shared" si="6"/>
        <v>2024</v>
      </c>
      <c r="M34" s="3">
        <f t="shared" si="6"/>
        <v>2024</v>
      </c>
      <c r="N34" s="8">
        <f t="shared" si="6"/>
        <v>2024</v>
      </c>
      <c r="O34" s="10">
        <f t="shared" si="6"/>
        <v>2024</v>
      </c>
      <c r="P34" s="10">
        <f>P$3-1</f>
        <v>2023</v>
      </c>
    </row>
    <row r="35" spans="1:16" x14ac:dyDescent="0.3">
      <c r="A35" s="5" t="s">
        <v>49</v>
      </c>
      <c r="B35" s="5" t="s">
        <v>50</v>
      </c>
      <c r="C35" s="15" t="s">
        <v>23</v>
      </c>
      <c r="D35" s="15" t="s">
        <v>24</v>
      </c>
      <c r="E35" s="15" t="s">
        <v>25</v>
      </c>
      <c r="F35" s="15" t="s">
        <v>26</v>
      </c>
      <c r="G35" s="15" t="s">
        <v>27</v>
      </c>
      <c r="H35" s="15" t="s">
        <v>28</v>
      </c>
      <c r="I35" s="15" t="s">
        <v>29</v>
      </c>
      <c r="J35" s="15" t="s">
        <v>30</v>
      </c>
      <c r="K35" s="15" t="s">
        <v>31</v>
      </c>
      <c r="L35" s="15" t="s">
        <v>32</v>
      </c>
      <c r="M35" s="15" t="s">
        <v>33</v>
      </c>
      <c r="N35" s="16" t="s">
        <v>34</v>
      </c>
      <c r="O35" s="11" t="s">
        <v>35</v>
      </c>
      <c r="P35" s="11" t="s">
        <v>35</v>
      </c>
    </row>
    <row r="36" spans="1:16" x14ac:dyDescent="0.3">
      <c r="A36" s="51" t="s">
        <v>83</v>
      </c>
      <c r="B36" s="5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46">
        <f>SUM(C36:N36)</f>
        <v>0</v>
      </c>
      <c r="P36" s="21"/>
    </row>
    <row r="37" spans="1:16" x14ac:dyDescent="0.3">
      <c r="A37" s="51" t="s">
        <v>84</v>
      </c>
      <c r="B37" s="5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46">
        <f>SUM(C37:N37)</f>
        <v>0</v>
      </c>
      <c r="P37" s="21"/>
    </row>
    <row r="38" spans="1:16" x14ac:dyDescent="0.3">
      <c r="A38" s="51" t="s">
        <v>82</v>
      </c>
      <c r="B38" s="5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46">
        <f t="shared" ref="O38:O44" si="7">SUM(C38:N38)</f>
        <v>0</v>
      </c>
      <c r="P38" s="21"/>
    </row>
    <row r="39" spans="1:16" x14ac:dyDescent="0.3">
      <c r="A39" s="51" t="s">
        <v>85</v>
      </c>
      <c r="B39" s="5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46">
        <f t="shared" si="7"/>
        <v>0</v>
      </c>
      <c r="P39" s="21"/>
    </row>
    <row r="40" spans="1:16" x14ac:dyDescent="0.3">
      <c r="A40" s="51" t="s">
        <v>86</v>
      </c>
      <c r="B40" s="5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46">
        <f t="shared" si="7"/>
        <v>0</v>
      </c>
      <c r="P40" s="21"/>
    </row>
    <row r="41" spans="1:16" x14ac:dyDescent="0.3">
      <c r="A41" s="51" t="s">
        <v>87</v>
      </c>
      <c r="B41" s="5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46">
        <f t="shared" si="7"/>
        <v>0</v>
      </c>
      <c r="P41" s="21"/>
    </row>
    <row r="42" spans="1:16" x14ac:dyDescent="0.3">
      <c r="A42" s="51" t="s">
        <v>88</v>
      </c>
      <c r="B42" s="5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46">
        <f t="shared" si="7"/>
        <v>0</v>
      </c>
      <c r="P42" s="21"/>
    </row>
    <row r="43" spans="1:16" x14ac:dyDescent="0.3">
      <c r="A43" s="51"/>
      <c r="B43" s="5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46">
        <f t="shared" si="7"/>
        <v>0</v>
      </c>
      <c r="P43" s="21"/>
    </row>
    <row r="44" spans="1:16" x14ac:dyDescent="0.3">
      <c r="A44" s="51"/>
      <c r="B44" s="5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6">
        <f t="shared" si="7"/>
        <v>0</v>
      </c>
      <c r="P44" s="21"/>
    </row>
    <row r="45" spans="1:16" ht="15" thickBot="1" x14ac:dyDescent="0.35">
      <c r="A45" s="53" t="s">
        <v>61</v>
      </c>
      <c r="B45" s="54"/>
      <c r="C45" s="17">
        <f>SUM(C36:C44)</f>
        <v>0</v>
      </c>
      <c r="D45" s="17">
        <f t="shared" ref="D45:N45" si="8">SUM(D36:D44)</f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si="8"/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3">
        <f>SUM(O36:O44)</f>
        <v>0</v>
      </c>
      <c r="P45" s="13">
        <f>SUM(P36:P44)</f>
        <v>0</v>
      </c>
    </row>
  </sheetData>
  <sheetProtection algorithmName="SHA-512" hashValue="3anBLdsn7nTj291XgCvmaofSumYvfDayxG356R8vI0YVRexUBSrzoeqOZxXgnWJaJiFnB+ByCz8oyeDr7hcWCQ==" saltValue="EClo6ncgXT1hTJQWevbjtA==" spinCount="100000" sheet="1" objects="1" scenarios="1"/>
  <protectedRanges>
    <protectedRange sqref="A7:N15 P7:P15 A20:N28 P20:P28 A36:N44 P36:P44" name="Range1"/>
  </protectedRanges>
  <mergeCells count="34">
    <mergeCell ref="A1:P1"/>
    <mergeCell ref="A2:P2"/>
    <mergeCell ref="A30:P30"/>
    <mergeCell ref="A31:P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6:B36"/>
    <mergeCell ref="A37:B37"/>
    <mergeCell ref="A43:B43"/>
    <mergeCell ref="A44:B44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B12BEDA79C848AB2864A38E926E41" ma:contentTypeVersion="17" ma:contentTypeDescription="Create a new document." ma:contentTypeScope="" ma:versionID="f1f243a4ae22a6c11d4b0ffb04c4b435">
  <xsd:schema xmlns:xsd="http://www.w3.org/2001/XMLSchema" xmlns:xs="http://www.w3.org/2001/XMLSchema" xmlns:p="http://schemas.microsoft.com/office/2006/metadata/properties" xmlns:ns2="a31859d0-5739-4239-b663-2b0690e0c11b" xmlns:ns3="e0ec7ab6-184d-4c45-8f26-02e0df9cfdea" targetNamespace="http://schemas.microsoft.com/office/2006/metadata/properties" ma:root="true" ma:fieldsID="93b23fe32d26b1e4098911a49b22fdb0" ns2:_="" ns3:_="">
    <xsd:import namespace="a31859d0-5739-4239-b663-2b0690e0c11b"/>
    <xsd:import namespace="e0ec7ab6-184d-4c45-8f26-02e0df9cfd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859d0-5739-4239-b663-2b0690e0c1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89974e-291d-4c47-8174-6bed149735d8}" ma:internalName="TaxCatchAll" ma:showField="CatchAllData" ma:web="a31859d0-5739-4239-b663-2b0690e0c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c7ab6-184d-4c45-8f26-02e0df9cf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2c8af-dbec-4d83-b7e7-c3538f6ef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5306F-4754-4401-8BB6-4E728409E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859d0-5739-4239-b663-2b0690e0c11b"/>
    <ds:schemaRef ds:uri="e0ec7ab6-184d-4c45-8f26-02e0df9cf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6D762-8A3F-40A9-AB87-C09D48919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Hidden</vt:lpstr>
      <vt:lpstr>Summary</vt:lpstr>
      <vt:lpstr>Receipts</vt:lpstr>
      <vt:lpstr>Payments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Boden</dc:creator>
  <cp:keywords/>
  <dc:description/>
  <cp:lastModifiedBy>Christopher Boden</cp:lastModifiedBy>
  <cp:revision/>
  <dcterms:created xsi:type="dcterms:W3CDTF">2015-06-05T18:17:20Z</dcterms:created>
  <dcterms:modified xsi:type="dcterms:W3CDTF">2023-12-11T14:27:39Z</dcterms:modified>
  <cp:category/>
  <cp:contentStatus/>
</cp:coreProperties>
</file>